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bianmoreno/Dropbox/RENDICIÓN DE CUENTAS 2020/Fase 3/Fase 3 para web/"/>
    </mc:Choice>
  </mc:AlternateContent>
  <xr:revisionPtr revIDLastSave="0" documentId="13_ncr:1_{6E783002-E592-9A4C-8665-C1A9F1258807}" xr6:coauthVersionLast="36" xr6:coauthVersionMax="47" xr10:uidLastSave="{00000000-0000-0000-0000-000000000000}"/>
  <bookViews>
    <workbookView xWindow="-32320" yWindow="-520" windowWidth="28200" windowHeight="14900" xr2:uid="{00000000-000D-0000-FFFF-FFFF00000000}"/>
  </bookViews>
  <sheets>
    <sheet name="MODIFICADO" sheetId="1" r:id="rId1"/>
  </sheets>
  <definedNames>
    <definedName name="_cumplimiento_lotaip_2020">MODIFICADO!$D$184</definedName>
  </definedNames>
  <calcPr calcId="181029"/>
</workbook>
</file>

<file path=xl/calcChain.xml><?xml version="1.0" encoding="utf-8"?>
<calcChain xmlns="http://schemas.openxmlformats.org/spreadsheetml/2006/main">
  <c r="K83" i="1" l="1"/>
  <c r="K58" i="1"/>
  <c r="K65" i="1"/>
  <c r="K64" i="1"/>
  <c r="K56" i="1"/>
  <c r="K54" i="1"/>
  <c r="K53" i="1"/>
  <c r="K52" i="1"/>
  <c r="K55" i="1"/>
  <c r="C205" i="1" l="1"/>
  <c r="B208" i="1" s="1"/>
  <c r="D205" i="1"/>
  <c r="F208" i="1" s="1"/>
  <c r="E205" i="1" l="1"/>
  <c r="G208" i="1" s="1"/>
  <c r="E208" i="1"/>
  <c r="K84" i="1"/>
  <c r="K85" i="1"/>
  <c r="K82" i="1"/>
  <c r="K81" i="1"/>
  <c r="K80" i="1"/>
  <c r="K79" i="1"/>
  <c r="K78" i="1"/>
  <c r="K77" i="1"/>
  <c r="K73" i="1"/>
  <c r="K76" i="1"/>
  <c r="K74" i="1"/>
  <c r="K75" i="1"/>
  <c r="K72" i="1"/>
  <c r="K69" i="1"/>
  <c r="K70" i="1"/>
  <c r="K71" i="1"/>
  <c r="K67" i="1"/>
  <c r="K68" i="1"/>
  <c r="K66" i="1"/>
  <c r="K63" i="1"/>
  <c r="K62" i="1"/>
  <c r="K61" i="1"/>
  <c r="K60" i="1"/>
  <c r="K57" i="1"/>
  <c r="K59" i="1"/>
  <c r="E204" i="1" l="1"/>
  <c r="E203" i="1"/>
  <c r="E202" i="1"/>
  <c r="E200" i="1"/>
  <c r="E199" i="1"/>
  <c r="E198" i="1"/>
  <c r="E197" i="1"/>
  <c r="E196" i="1"/>
  <c r="E195" i="1"/>
  <c r="E194" i="1"/>
  <c r="E193" i="1"/>
  <c r="E192" i="1"/>
</calcChain>
</file>

<file path=xl/sharedStrings.xml><?xml version="1.0" encoding="utf-8"?>
<sst xmlns="http://schemas.openxmlformats.org/spreadsheetml/2006/main" count="574" uniqueCount="427">
  <si>
    <t>FORMULARIO DE INFORME DE RENDICION DE CUENTAS  
INSTITUCIONES VINCULADAS AL GAD</t>
  </si>
  <si>
    <t xml:space="preserve">DATOS GENERALES </t>
  </si>
  <si>
    <t>Nombre de la entidad:</t>
  </si>
  <si>
    <t>PATRONATO PROVINCIAL DE SERVICIO SOCIAL DE PASTAZA</t>
  </si>
  <si>
    <t>GAD al que está vinculada:</t>
  </si>
  <si>
    <t>Gobierno Provincial de Pastaza</t>
  </si>
  <si>
    <t>Período del cual rinde cuentas:</t>
  </si>
  <si>
    <t>FUNCION A LA QUE PERTENECE</t>
  </si>
  <si>
    <t>PONGA SI O NO</t>
  </si>
  <si>
    <t>GADS</t>
  </si>
  <si>
    <t>SI</t>
  </si>
  <si>
    <t>NIVEL DE GOBIERNO:</t>
  </si>
  <si>
    <t>Provincial, Cantonal, Parroquial</t>
  </si>
  <si>
    <t>DOMICILIO DE LA INSTITUCIÓN</t>
  </si>
  <si>
    <t>Provincia:</t>
  </si>
  <si>
    <t>Pastaza</t>
  </si>
  <si>
    <t>Cantón:</t>
  </si>
  <si>
    <t>Parroquia:</t>
  </si>
  <si>
    <t>Puyo</t>
  </si>
  <si>
    <t xml:space="preserve">Cabecera Cantonal: </t>
  </si>
  <si>
    <t>Dirección:</t>
  </si>
  <si>
    <t>Lucindo Ortega S/N y Angél Manzano</t>
  </si>
  <si>
    <t>Correo electrónico institucional:</t>
  </si>
  <si>
    <t>info@patronatopastaza.gob.ec</t>
  </si>
  <si>
    <t>Página web:</t>
  </si>
  <si>
    <t>http://www.patronatopastaza.gob.ec</t>
  </si>
  <si>
    <t>Teléfonos:</t>
  </si>
  <si>
    <t>03-3730-840/841/842</t>
  </si>
  <si>
    <t>N.- RUC:</t>
  </si>
  <si>
    <t>REPRESENTANTE LEGAL:</t>
  </si>
  <si>
    <t>Nombre del representante legal:</t>
  </si>
  <si>
    <t>Narcisa Arboleda</t>
  </si>
  <si>
    <t>Cargo del representante legal de la institución:</t>
  </si>
  <si>
    <t>Presidenta</t>
  </si>
  <si>
    <t>Fecha de designación:</t>
  </si>
  <si>
    <t>15 de mayo 2019</t>
  </si>
  <si>
    <t>Correo electrónico:</t>
  </si>
  <si>
    <t>presidencia@patronatopastaza.gob.ec</t>
  </si>
  <si>
    <t>RESPONSABLE  DEL PROCESO DE RENDICION DE CUENTAS:</t>
  </si>
  <si>
    <t>Nombre del responsable:</t>
  </si>
  <si>
    <t>Elizabeth Granda</t>
  </si>
  <si>
    <t>Cargo:</t>
  </si>
  <si>
    <t>ANALISTA DE PLANIFICACIÓN E.</t>
  </si>
  <si>
    <t>01 de febrero de 2021</t>
  </si>
  <si>
    <t>elizabeth.granda@patronatopastaza.gob.ec</t>
  </si>
  <si>
    <t>RESPONSABLE DEL REGISTRO DEL INFORME DE RENDICION DE CUENTAS EN EL SISTEMA:</t>
  </si>
  <si>
    <t>Fabián Moreno</t>
  </si>
  <si>
    <t>COORDINADOR DE LAS BMF Y COMUNICACIÓN (E)</t>
  </si>
  <si>
    <t>fabian.moreno@patronatopastaza.gob.ec</t>
  </si>
  <si>
    <t>EJECUCION PROGRAMÁTICA</t>
  </si>
  <si>
    <t>DESCRIBA LOS OBJETIVOS DEL PLAN DE DESARROLLO DE SU TERRITORIO</t>
  </si>
  <si>
    <t xml:space="preserve">ELIJA TIPO DE COMPETENCIAS EXCLUSIVAS / COMPETENCIAS CONCURRENTES </t>
  </si>
  <si>
    <t>DESCRIA LAS COMPETENCIAS CONCURRENTES</t>
  </si>
  <si>
    <t>IDENTIFIQUE LAS METAS DEL POA QUE CORRESPONDEN A CADA FUNCION</t>
  </si>
  <si>
    <t xml:space="preserve">INDICADOR DE LA META POA </t>
  </si>
  <si>
    <t>RESULTADOS POR META</t>
  </si>
  <si>
    <t>PORCENTAJE DE CUMPLIMIENTO DE GESTION</t>
  </si>
  <si>
    <t>DESCRIPCIÓN DE RESULTADO POA POR META</t>
  </si>
  <si>
    <t>DESCRIPCIÓN DE COMO APORTA EL RESULTADO ALCANZADO AL LOGRO DEL PLAN DE DESARROLLO</t>
  </si>
  <si>
    <t>No. DE META</t>
  </si>
  <si>
    <t>DESCRIPCION</t>
  </si>
  <si>
    <t>TOTALES PLANIFICADOS</t>
  </si>
  <si>
    <t>TOTALES CUMPLIDOS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</si>
  <si>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>Ojetivo Operativo:</t>
    </r>
    <r>
      <rPr>
        <sz val="10"/>
        <rFont val="Calibri"/>
        <family val="2"/>
        <scheme val="minor"/>
      </rPr>
      <t xml:space="preserve">
Atender a los grupos de atención prioritaria identificados por el GADPPz a nivel provincial mediante la ejecución de programas y proyectos sociales.</t>
    </r>
  </si>
  <si>
    <t>CONCURRENTES</t>
  </si>
  <si>
    <t>Proyecto Años Dorados</t>
  </si>
  <si>
    <t>1 Al año 2020 se implementará un trabajo manual a las personas beneficairias del proyecto.</t>
  </si>
  <si>
    <t>1 En el año 2020 se desarollara un taller de manualidades del proyecto.</t>
  </si>
  <si>
    <t xml:space="preserve">
2 Participación en tres actividades de integración mediante las caravanas de la alegría.</t>
  </si>
  <si>
    <t>2 Participación en tres actividades de prevención y control de la salud, mediante la atención de forma mensual en las caravanas de la alegría.</t>
  </si>
  <si>
    <t>3 Participar en el año 2020 en 1 actividades sociales.</t>
  </si>
  <si>
    <t xml:space="preserve">
3 Participación en el 2020 en una actividad social.
</t>
  </si>
  <si>
    <t>Proyecto PANITAS</t>
  </si>
  <si>
    <t>1 Promover al siguiente año electivo al 98% de NNA participantes del proyecto para el año 2020.</t>
  </si>
  <si>
    <t>2 Sensibilizar a los representantes de los NNA a través de eventos socio-educativas y culturales al año 2020</t>
  </si>
  <si>
    <t>Proyecto Brigadas Médicas Fluviales.</t>
  </si>
  <si>
    <t>1 Atender al 95% de los 4.622 habitantes proyectados a ser atendidos en los servicios médicos.</t>
  </si>
  <si>
    <t xml:space="preserve"> Número personas atendidas en los servicios médicos.</t>
  </si>
  <si>
    <t>2 Atender 82 comunciadades ubicadas en los rios de incidencia del proyecto.</t>
  </si>
  <si>
    <t>Número de comunidades atendidas.</t>
  </si>
  <si>
    <t>3 Cumplir con el 95% de las 10.269 atenciones proyectadas en; Medicina General, Odontología y Control de Pediculósis y control escolar de forma gratuita a las personas de las comunidades de incidencia del proyecto.</t>
  </si>
  <si>
    <t xml:space="preserve"> Número de atenciones realizadas.</t>
  </si>
  <si>
    <t>Proyecto Briagadas Médicas Terrestres.</t>
  </si>
  <si>
    <t>Atender alrededor de 4950 personas de las comunidades con acceso carrozable con los servicios que el proyecto brinda.</t>
  </si>
  <si>
    <t>Realizar 90 visitas con los servicios proyectados a 108 comunidades de parroquias con acceso carrozable de incidencia del proyecto.</t>
  </si>
  <si>
    <t>Entrega de medicina, toma de signos vitales, apertura de historias clínicas y seguimiento a pacientes con probable contagio de covid-19 a un total de 4660</t>
  </si>
  <si>
    <t>Proyecto Pastaza Aprende a Emprender.</t>
  </si>
  <si>
    <t>Capacitar a 900 personas de sectores vulnerables y estratégicos de la provincia de Pastaza al año 2020.</t>
  </si>
  <si>
    <t>Realizar 17 talleres de emprendimiento en interés social enfocado al sector vulnerable de la provincia de Pastaza</t>
  </si>
  <si>
    <t>Incentivar a la creación de 05 nuevos micro emprendimientos al año 2020.</t>
  </si>
  <si>
    <t>Proyecto No cambies tu mochila por un bebé.</t>
  </si>
  <si>
    <t>Capacitar a 1200 adolescentes de manera virtual o presencial de las Unidades Educativas de la Provincia de Pastaza en temas de Salud sexual y Reproductiva, Autoestima, Habilidades Sociales y Proyecto de Vida al 2020.</t>
  </si>
  <si>
    <t>Capacitar al 98% de los 2000 adolescentes que se prevé atender durante el año 2020.</t>
  </si>
  <si>
    <t>Realizar 65 talleres virtuales o presenciales en temas de: Salud sexual y reproductiva, Autoestima, Habilidades Sociales y Proyecto de vida.</t>
  </si>
  <si>
    <t>Ejecutar el 100% de los talleres planificados a cumplir en el 2020.</t>
  </si>
  <si>
    <t>Diseñar 24 programa de intervención para adolescentes de las Unidades Educativas de la Provincia, proporcionándoles bases teórico - metodológicas para que elaboren su Proyecto de Vida</t>
  </si>
  <si>
    <t>Realizar el 100% de los Eventos programados y difusión del proyecto.</t>
  </si>
  <si>
    <t>Realizar 10 Charlas de sensibilización presenciales o virtuales en temas de Promoción y Protección de la Salud Mental para adolescentes</t>
  </si>
  <si>
    <t>80% de padres de familia con asistencia a los talleres y buen nivel de conocimientos de los temas impartidos</t>
  </si>
  <si>
    <t>Realizar 20 conferencia al año para los padres de familia y/o representantes de los adolescentes "Escuela para Padres"</t>
  </si>
  <si>
    <t>Brindar Asistencia Psicológica a 20 familias con el objetivo de promover en los adolescentes un (bienestar emocional, social y psicológico.</t>
  </si>
  <si>
    <t>Inserción de 100 adolescentes en estado de vulnerabilidad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</si>
  <si>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 xml:space="preserve">Ojetivo Operativo:
</t>
    </r>
    <r>
      <rPr>
        <sz val="10"/>
        <rFont val="Calibri"/>
        <family val="2"/>
        <scheme val="minor"/>
      </rPr>
      <t>Atender a los grupos de atención prioritaria identificados por el GADPPz a nivel provincial mediante la ejecución de programas y proyectos sociales.</t>
    </r>
  </si>
  <si>
    <t>Proyecto CITET</t>
  </si>
  <si>
    <t>Número de beneficiarios atendidos en las terapias establecidas evaluaciones cuatrimestrales</t>
  </si>
  <si>
    <t>Atenciones mensuales a beneficiarios en cada una de las terapias</t>
  </si>
  <si>
    <t>2.- Lograr que al menos 04 personas con discapacidad, sean preparadas intelectual y físicamente para una posible inserción laboral</t>
  </si>
  <si>
    <t>Nº de beneficiarios preparados para una posible inserción laboral</t>
  </si>
  <si>
    <t>3.- Gestionar la actividad de padrinazgo donde se recluten madrinas y padrinos institucionales e individuales, con la finalidad de que se generen recursos para que efectivizar los servicios</t>
  </si>
  <si>
    <t>Visita a instituciones públicas y privadas socialización en visitas de campo</t>
  </si>
  <si>
    <t>Proyecto  Asistencia Social Techo Digno.</t>
  </si>
  <si>
    <t>Atender un promedio de 20 asistencias sociales, según los eventos emergentes.</t>
  </si>
  <si>
    <t xml:space="preserve">Numero de asistencias sociales ejecutas </t>
  </si>
  <si>
    <t>Beneficiar a un promedio de 20 familias en situación de emergencia por eventos adversos</t>
  </si>
  <si>
    <t xml:space="preserve">Numero de familias atendidas </t>
  </si>
  <si>
    <t>Proyecto Pastaza Activo y Deportivo.</t>
  </si>
  <si>
    <t>1. Incrementar mensualmente el número de beneficiarios, con una línea base de 700 beneficiarios hasta llegar a 850</t>
  </si>
  <si>
    <t>1 Número de asistencia diaria de los beneficiarios en los lugares de entrenamiento.</t>
  </si>
  <si>
    <t xml:space="preserve"> 2. Ubicarse en los primeros lugares en los campeonatos de habilidades y destrezas en las disciplinas de futbol y básquet, en las categorías 7-8 de 8-10 y de 10-12</t>
  </si>
  <si>
    <t>2 Desarollar las 3 actividades programadas en el 2020 en las diferentes disciplinas.</t>
  </si>
  <si>
    <t xml:space="preserve"> 3. Obtener 4 deportistas destacadas a nivel nacional de las diferentes disciplinas y categorías </t>
  </si>
  <si>
    <t>3 Cumplir con las 2 disciplinas a nivel provincial.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</si>
  <si>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>Objetivo Operativo:</t>
    </r>
    <r>
      <rPr>
        <sz val="10"/>
        <rFont val="Calibri"/>
        <family val="2"/>
        <scheme val="minor"/>
      </rPr>
      <t xml:space="preserve">
Atender a los grupos de atención prioritaria identificados por el GADPPz a nivel provincial mediante la ejecución de programas y proyectos sociales.</t>
    </r>
  </si>
  <si>
    <t>Proyecto CDI en convenio entre el GADPPz-MIES-PPSSPz.</t>
  </si>
  <si>
    <t xml:space="preserve">Numero de beneficiarios atendidos </t>
  </si>
  <si>
    <t>Convenio de atención con alimentación a los Estudiantes del Instituto de Educación Especializada Puyo.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</si>
  <si>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Objetivo Estratégico:
</t>
    </r>
    <r>
      <rPr>
        <sz val="10"/>
        <rFont val="Calibri"/>
        <family val="2"/>
        <scheme val="minor"/>
      </rPr>
      <t xml:space="preserve">Mejorar la calidad de vida de la población de la provincia de Pastaza.
</t>
    </r>
    <r>
      <rPr>
        <b/>
        <sz val="10"/>
        <rFont val="Calibri"/>
        <family val="2"/>
        <scheme val="minor"/>
      </rPr>
      <t xml:space="preserve">Objetivo Operativo:
</t>
    </r>
    <r>
      <rPr>
        <sz val="10"/>
        <rFont val="Calibri"/>
        <family val="2"/>
        <scheme val="minor"/>
      </rPr>
      <t>Atender a los grupos de atención prioritaria identificados por el GADPPz a nivel provincial mediante la ejecución de programas y proyectos sociales.</t>
    </r>
  </si>
  <si>
    <t>Centro de Salud Tipo A.</t>
  </si>
  <si>
    <t>Acciones sociales emergentes</t>
  </si>
  <si>
    <t xml:space="preserve">Realizar ayudas sociales a los beneficiarios de la provincia </t>
  </si>
  <si>
    <t xml:space="preserve">PLAN DE DESARROLLO </t>
  </si>
  <si>
    <t xml:space="preserve">OBJETIVO DEL PLAN DE DESARROLLO </t>
  </si>
  <si>
    <t>PORCENTAJE DE AVANCE ACUMULADO DEL OBJETIVO</t>
  </si>
  <si>
    <t>QUE NO SE AVANZÓ Y POR QUÉ</t>
  </si>
  <si>
    <t>PLAN DE TRABAJO (OFERTA ELECTORAL)</t>
  </si>
  <si>
    <t>DESCRIBA LOS OBJETIVOS / OFERTAS DEL PLAN DE TRABAJO</t>
  </si>
  <si>
    <t xml:space="preserve">DESCRIBA LOS PROGRAMAS / PROYECTOS RELACIONADOS CON EL OBJETIVO DEL PLAN DE TRABAJO </t>
  </si>
  <si>
    <t>PORCENTAJE DE AVANCE</t>
  </si>
  <si>
    <t>DESCRIBA LOS RESULTADOS ALCANZADOS</t>
  </si>
  <si>
    <t>Fortalecer el trabajo del Patronato Provincial de Pasataza para atender a los grupos de atención prioritaria</t>
  </si>
  <si>
    <t>-Adultos mayores mejorarn su motricidad
-Adultos mayores activos con inclusión familiar</t>
  </si>
  <si>
    <t>-Adolescentes promovidos al siguiente año escolar
-Se reduce la diserción escolar
-Familias aprenden sobre planes de vida.</t>
  </si>
  <si>
    <t>Proyecto Brigadas Médicas Terrestres</t>
  </si>
  <si>
    <t>-Población rural recibe atención médica gratuita en su comunidad con acceso carrosable.
-Mejoramiento del estado de salud de familias en situación de vulnerabilidad.
-Se evita la migración a la ciudad y se disminuye el contagio de envermedaes respiratorias.</t>
  </si>
  <si>
    <t>Proyecto Brigadas Médicas Fluviales</t>
  </si>
  <si>
    <t>-Población indígena recibe atención médica gratuita en su comunidad con acceso fluvial y aéreo.
-Mejoramiento del estado de salud de familias en situación de vulnerabilidad.
-Se evita la migración a la ciudad y se disminuye el contagio de envermedaes respiratorias.</t>
  </si>
  <si>
    <t>Proyecto No Cambies tu Mochila por  un Bebé</t>
  </si>
  <si>
    <t xml:space="preserve">-Jóvenes y adolescentes elaboran planes de vida.
-Concienciación sobre embarazos no desceados en adolescentes </t>
  </si>
  <si>
    <t>Proyecto Centro Integral Terapéutico de Equino Terapia y Turismo</t>
  </si>
  <si>
    <t>-Niños, Niñas y Adolescentes  con algún tipo de discapacidad reciben atención terapéutica según su necesidad.
-Mejoran su habilidad física, social y cognitiva que les permite el involucramiento en la socidad.</t>
  </si>
  <si>
    <t>Convenio con la UEE Puyo</t>
  </si>
  <si>
    <t>-Los estudiantes con discapacidad mejoraran su salud nutricional.</t>
  </si>
  <si>
    <t>Proyecto Pastaza Aprende a Emprender</t>
  </si>
  <si>
    <t>-Los Participantes de las capaciones otienen conocimientos que les permite implementar pequeños emprendimientos que les generan ingreso apra mejorar sus condiciones de vida.</t>
  </si>
  <si>
    <t>Proyecto Asistencia Social Techo Digno</t>
  </si>
  <si>
    <t>-Población en situación devulnerabilidad logran mejorar las condicones de sus viviendas para vivir en un ambiente digno.</t>
  </si>
  <si>
    <t>Proyecto Pastaza Activo y Deportivo</t>
  </si>
  <si>
    <t>-Población infantil participa de practicas deportívas.
-Las practicas deportivas evitan que la población infantil recurra a activiades nocivas para su salud.</t>
  </si>
  <si>
    <t>Proyecto CDI</t>
  </si>
  <si>
    <t>-Población infantil-lactante recibe formación y cuidados.
-Infantes reciben cuidados</t>
  </si>
  <si>
    <t xml:space="preserve">Acciones Sociales Complementarias </t>
  </si>
  <si>
    <t>-Población en situación de doble vulnerabilidad es atendida con ayudas emergentes.
-Las ayudas emergentes mejoran la calidad de vida de la población con doble vulnerabilidad.</t>
  </si>
  <si>
    <t>IMPLEMENTACIÓN DE POLÍTICAS PÚBLICAS PARA LA IGUALDAD:</t>
  </si>
  <si>
    <t>IMPLEMENTACIÓN DE POLÍTICAS PÚBLICAS 
PARA LA IGUALDAD</t>
  </si>
  <si>
    <t xml:space="preserve">SI /NO </t>
  </si>
  <si>
    <t>DESCRIBA LA POLÍTICA IMPLEMENTADA</t>
  </si>
  <si>
    <t>DETALLE PRINCIPALES RESULTADOS OBTENIDOS</t>
  </si>
  <si>
    <t>EXPLIQUE COMO APORTA EL RESULTADO AL CUMPLIMIENTO DE LAS AGENDAS DE IGUALDAD</t>
  </si>
  <si>
    <t>Políticas públicas interculturales</t>
  </si>
  <si>
    <t xml:space="preserve">SI </t>
  </si>
  <si>
    <t xml:space="preserve">Los derechos del buen vivir, salud y nutrición. </t>
  </si>
  <si>
    <t>Las poblaciones rurales de las 7 nacionalidades que habitan en el territorio de la provincia de Pastaza acceden a servicios médicos sociales en sus comunidades mediante los Proyectos Brigadas Médicas Fluviales y Briagdas Médicas Terrestres</t>
  </si>
  <si>
    <t>Aporta en el Fortalecimiento y ampliación de la cobertura de la gestión y práctica de salud intercultural en las comunidades indígenas.</t>
  </si>
  <si>
    <t>Políticas públicas generacionales</t>
  </si>
  <si>
    <t xml:space="preserve">1 Prevenir el embarazo y las infecciones de transmisión sexual.
1 Fortalecer los servicos de salud sexual y reproductiva
2 Prevenir la deserción escolar y promover la eliminación del rezago escolar.
3 Fortalecer los servicios de cuidado y la atención para promover la autonomía.
Prevenir las violencias.
</t>
  </si>
  <si>
    <t>1 Jóvenes y Adolescentes con conocimiento sobre planes de vida y sexualidad responsable, mediante el proyecto No cambies tu mochila por un bebé
2 Adolescente mejorado sus notas y promovidos al siguiente año escolar, mediante el proyecto PANITAS.
3 Adultos mayores mejoran su motricidad, familaires conocen sobre los derechos del Adulto mayor. Adultos mayores activos, felices e incluidos</t>
  </si>
  <si>
    <t xml:space="preserve">1 Ayuda a reducir las problematicas de: Trabajo infantil, abandono, violencia y desnutrición, embarazo, deserción escolar, consumo de alcohol, derogras y violencias y escolaridad inconclusa.
3 Ayuda a reducir las problematicas de: Abandono, Mendicidad, Denutrición y Violencia.
</t>
  </si>
  <si>
    <t>Políticas públicas de discapacidades</t>
  </si>
  <si>
    <t>Prevención de discapacidades y salud</t>
  </si>
  <si>
    <t>Atención terapéutica según la discapacidad mediante el Proyecto CITET, que les permite independencia, auto estima e involucramiento social</t>
  </si>
  <si>
    <t>Aporta en el cumplimiento del objetivo especifico 1: Promover el efectivo ejercicio del derecho a la
salud de las Personas con Discapacidad</t>
  </si>
  <si>
    <t>Políticas públicas de género</t>
  </si>
  <si>
    <t>NO</t>
  </si>
  <si>
    <t>Políticas públicas de movilidad humana</t>
  </si>
  <si>
    <t>MECANISMOS DE PARTICIPACION CIUDADANA:</t>
  </si>
  <si>
    <t>Se refiere a los mecanismos de participación ciudadana activados en el período del cual rinden cuentas:</t>
  </si>
  <si>
    <t>ESPACIOS - MECANISMOS DE  PARTICIPACIÓN CIUDADANA</t>
  </si>
  <si>
    <t>MECANISMOS IMPLEMENTADOS.
PONGA SI O NO</t>
  </si>
  <si>
    <t>CUANTAS VECES CONVOCO LA ENTIDAD A:</t>
  </si>
  <si>
    <t>QUÉ ACTORES PARTICIPARON: (sectores, entidades, organizaciones, otros)</t>
  </si>
  <si>
    <t>DESCRIBA LOS LOGROS ALCANZADOS EN EL AÑO:</t>
  </si>
  <si>
    <t>LINK AL MEDIO DE VERIFICACIÓN PUBLICADO EN LA PAG. WEB DE LA INSTITUCIÓN</t>
  </si>
  <si>
    <t>Instancia de Participación</t>
  </si>
  <si>
    <t xml:space="preserve"> </t>
  </si>
  <si>
    <t>Audiencia pública</t>
  </si>
  <si>
    <t>Cabildo popular</t>
  </si>
  <si>
    <t>CONTENIDOS  ESPECÍFICOS</t>
  </si>
  <si>
    <t>Consejo de planificación local</t>
  </si>
  <si>
    <t xml:space="preserve">CUMPLIMIENTO DE LAS FUNCIONES/OBJETIVOS ESTRATÉGICOS  ASIGNADAS LEGALMENTE  </t>
  </si>
  <si>
    <t>Silla vacía</t>
  </si>
  <si>
    <t xml:space="preserve"> FUNCIONES/OBJETIVOS ESTRATÉGICOS ASIGNADAS LEGALMENTE</t>
  </si>
  <si>
    <t>IDENTIFIQUE LAS METAS DEL POA QUE CORRESPONDEN A CADA FUNCION/OBJETIVO ESTRATÉGICO</t>
  </si>
  <si>
    <t>OBSERVACIONES</t>
  </si>
  <si>
    <t>Consejos Consultivos</t>
  </si>
  <si>
    <t>Otros</t>
  </si>
  <si>
    <t>ASAMBLEA CIUDADANA</t>
  </si>
  <si>
    <t>Se refiere a La articulación del GAD con la Asamblea ciudadana en la gestión de lo público:</t>
  </si>
  <si>
    <t>MECANISMOS - ESPACIOS DE PARTICIPACIÓN</t>
  </si>
  <si>
    <t>Existe una Asamblea ciudadana de su territorio?</t>
  </si>
  <si>
    <t xml:space="preserve">Solo si contestó SI </t>
  </si>
  <si>
    <t xml:space="preserve">
El GAD planificó la gestión  del territorio con la participación de la Asamblea ciudadana SI / NO</t>
  </si>
  <si>
    <t xml:space="preserve">
¿En que fases de la planificación participaron las Asambleas Ciudadanas y cómo?</t>
  </si>
  <si>
    <r>
      <t xml:space="preserve">¿Qué actores o grupos ciudadanos están representados en las ASAMBLEA CIUDADANA LOCAL?
</t>
    </r>
    <r>
      <rPr>
        <sz val="10"/>
        <rFont val="Calibri"/>
        <family val="2"/>
        <scheme val="minor"/>
      </rPr>
      <t>Puede seleccionar varios</t>
    </r>
  </si>
  <si>
    <t>QUÉ OTROS ACTORES PARTICIPARON:</t>
  </si>
  <si>
    <t>DESCRIBA LOS LOGROS Y DIFICULTADES EN LA ARTICULACIÓN CON LA ASAMBLEA, EN EL PRESENTE PERIÓDO:</t>
  </si>
  <si>
    <t>PONGA SI  O NO</t>
  </si>
  <si>
    <t>DETALLE PRINCIPALES ACCIONES REALIZADAS</t>
  </si>
  <si>
    <t>NO. DE USUARIOS</t>
  </si>
  <si>
    <t>GÉNERO</t>
  </si>
  <si>
    <t>PUEBLOS Y NACIONALIDADES</t>
  </si>
  <si>
    <t>ASAMBLEA CIUDADANA LOCAL (definición extraida de la LOPC, art. 65)</t>
  </si>
  <si>
    <t>Solo si contestó SI : 
Se despliega el requerimiento de datos del nombre del representante, mail y teléfono.</t>
  </si>
  <si>
    <t>DESCRIPTIVO</t>
  </si>
  <si>
    <t>REPRESENTACIÓN TERRITORIAL
GRUPOS DE INTERES ESPECÍFICO
GRUPOS DE ATENCIÓN PRIORITARIA
GREMIAL
SOCIO ORGANIZATIVA
UNIDADES BÁSICAS DE PARTICIPACIÓN
GRUPOS ETARIOS
OTROS</t>
  </si>
  <si>
    <t>Describa las acciones para impulsar e institucionalizar políticas públicas interculturales</t>
  </si>
  <si>
    <t>Describa las acciones para impulsar e institucionalizar políticas públicas generacionales</t>
  </si>
  <si>
    <t>MECANISMOS DE CONTROL SOCIAL:</t>
  </si>
  <si>
    <t>Describa las acciones para impulsar e institucionalizar políticas públicas de discapacidades</t>
  </si>
  <si>
    <t>Se refiere a los mecanismos de control social que ha generado la ciudadanía en el período del cual rinden cuentas, respecto de la gestión institucional:</t>
  </si>
  <si>
    <t>Describa las acciones para impulsar e institucionalizar políticas públicas de género</t>
  </si>
  <si>
    <t>Mecanismos de  control social generados por la comunidad</t>
  </si>
  <si>
    <t>NUMERO DE MECANISMOS</t>
  </si>
  <si>
    <t>Describa las acciones para impulsar e institucionalizar políticas públicas de movilidad humana</t>
  </si>
  <si>
    <t>Veedurías ciudadanas</t>
  </si>
  <si>
    <t>Observatorios ciudadanos</t>
  </si>
  <si>
    <t>Defensorías comunitarias</t>
  </si>
  <si>
    <t>Comités de usuarios de servicios</t>
  </si>
  <si>
    <t>Se coordina con las instancias de participación existentes en el territorio</t>
  </si>
  <si>
    <t xml:space="preserve"> RENDICION DE CUENTAS</t>
  </si>
  <si>
    <t>PROCESO</t>
  </si>
  <si>
    <t>PROCESO DE RENDICIÓN DE CUENTAS</t>
  </si>
  <si>
    <t>PONGA SI O  NO</t>
  </si>
  <si>
    <t>DESCRIBA LA EJECUCIÓN DE ESTE MOMENTO</t>
  </si>
  <si>
    <t>FASE 1: Planificación y facilitación del proceso desde la asamblea ciudadana.</t>
  </si>
  <si>
    <t>1. La Ciudadanía / Asamblea Local Ciudadana presentó la Matriz de Consulta Ciudadana sobre los que desea ser informada.</t>
  </si>
  <si>
    <t xml:space="preserve">2. La instancia de participación del territorio / GAD creó el equipo técnico mixto y paritario (ciudadanos y autoridades/técnicos del GAD) que se encargará de organizar y facilitar el proceso. </t>
  </si>
  <si>
    <t>3. El equipo técnico mixto y paritario (ciudadanos y autoridades/técnicos del GAD) conformó dos sucomisiones para la implementación del proceso: una liderada por el GAD y una liderada por la ciudadanía / Asamblea Ciudadana.</t>
  </si>
  <si>
    <t xml:space="preserve">FASE 2: Evaluación de la gestión y redacción del informe de la institución. </t>
  </si>
  <si>
    <t xml:space="preserve">1. La Comisión conformada por el Equipo técnico Mixto liderada por el GAD realizó  la evaluación de la gestión institucional.
</t>
  </si>
  <si>
    <t xml:space="preserve">2. La comisión liderada por el GAD  redactó el informe para la ciudadanía, en el cual respondió las demandas de la ciudadanía y mostró avances para disminuir brechas de desigualdad y otras dirigidas a grupos de atención prioritaria.
</t>
  </si>
  <si>
    <t>2. La comisión liderada por el GAD llenó el Formulario de Informe de Rendición de Cuentas establecido por el CPCCS.</t>
  </si>
  <si>
    <t xml:space="preserve">3. Tanto el informe de rendición de cuentas para el CPCCS  (formulario), como el informe de rendición de cuentas para la ciudadanía fueron aprobados por la autoridad del GAD. 
</t>
  </si>
  <si>
    <t>4. El GAD envió el informe de rendición de cuentas institucional a la Instancia de Participación y a la Asamblea Ciudadana.</t>
  </si>
  <si>
    <t>lista de días de anticipación: 
OPCIONES
1 día
2 días
3 días …. Hasta 8 días.</t>
  </si>
  <si>
    <t>FASE 3: 
Evaluación ciudadana del informe institucional.</t>
  </si>
  <si>
    <t>1. El GAD difundió el Informe de Rendición de Cuentas a través de qué medios.</t>
  </si>
  <si>
    <t>listado de opciones de medios: 
Pag. Web, radio, prensa, tv, redes sociales, carteleras, impresos, otro</t>
  </si>
  <si>
    <t>2. El GAD invitó a la deliberación pública y evaluación ciudadana del informe de rendición de cuentas a los actores sociales del Mapeo de Actores que entregó la Asamblea Ciudadana.</t>
  </si>
  <si>
    <t>Listado de invitados</t>
  </si>
  <si>
    <t>3. La deliberación pública y evaluación ciudadana del informe institucional se realizó de forma presencial</t>
  </si>
  <si>
    <t>Describa cómo lo hizo</t>
  </si>
  <si>
    <t>Listado de participantes</t>
  </si>
  <si>
    <t>4. La Asamblea Ciudadana / ciudadanía contó con un tiempo de exposición en la Agenda de la deliberación pública y evaluación ciudadana del Informe de rendición de cuentas del GAD?</t>
  </si>
  <si>
    <t>lista desplegado:
0 -30 minutos
31 MINUTOS 1 HORA
1 hora - 2 horas
MÁS DE 2 HORAS</t>
  </si>
  <si>
    <t>Memoria de la Deliberación Púlica y evaluación ciudadana de rendición de cuentas</t>
  </si>
  <si>
    <t>5. Una vez que  la Asamblea Ciudadana / Ciudadanía presentó sus opiniones, la máxima autoridad del GAD expuso su informe de rendición de cuentas</t>
  </si>
  <si>
    <t>6. En la delieración pública de rendición de cuentas,  la máxima autoridad del GAD  respondió las demandas ciudadanas ?</t>
  </si>
  <si>
    <t xml:space="preserve">7. En la deliberación pública de rendición de cuentas se realizaron mesas de trabajo o comisiones para que los ciudadanos y ciudadanas debatan  y elaboren las recomendaciones para mejorar la gestión del GAD </t>
  </si>
  <si>
    <t>8. La Comisión liderada por la ciudadanía - recogió las sugerencias ciudadanas de cada mesa que se presentaron en Plenaria?</t>
  </si>
  <si>
    <t>9. Los representantes ciudadanos /  Asamblea ciudadana firmaron el acta en la que se recogió las sugerencias ciudadanas que se presentaron en la Plenaria.</t>
  </si>
  <si>
    <t>Acta firmada por los representantes ciudadanos</t>
  </si>
  <si>
    <t>FASE 4: Incorporación de la opinión ciudadana, 
retroalimentación y seguimiento.</t>
  </si>
  <si>
    <t>1. El GAD  elaboró un Plan de trabajo para incorporar las sugerencias ciudadanas en su gestión.</t>
  </si>
  <si>
    <t>Adjunte el Plan de trabajo de las Sugerencias ciudadanas</t>
  </si>
  <si>
    <t>2. El GAD entregó el Plan de trabajo a la Asamblea Ciudadana, al Consejo de Planificación y a la Instancia de Participación para  su monitoreo.</t>
  </si>
  <si>
    <t xml:space="preserve">Lista DESPLEGABLE PARA SELECCIONAR VARIAS: 
la Asamblea Ciudadana, al Consejo de Planificación y a la Instancia de Participación
</t>
  </si>
  <si>
    <t>Documentos de recepción de los espacios en los que entregó el Plan.</t>
  </si>
  <si>
    <t>DATOS DE LA DELIBERACIÓN PÚBLICA Y EVALUACIÓN CIUDADANA DE RENDICIÓN DE CUENTAS</t>
  </si>
  <si>
    <t>FECHA/S EN LAS QUE SE REALIZÓ LA DELIBERACIÓN/ES PÚBLICA/S Y EVALUACIÓN CIUDADANA DE RENDICIÓN DE CUENTAS</t>
  </si>
  <si>
    <t>No. DE  PARTICIPANTES</t>
  </si>
  <si>
    <t>GÉNERO (Masculino, Femenino, GLBTI)</t>
  </si>
  <si>
    <t>PUEBLOS Y NACIONALIDADES (Montubios, mestizos, cholo, indígena y afro)</t>
  </si>
  <si>
    <t>DESCRIBA LAS SUGERENCIAS CIUDADANAS PLANTEADAS A LA GESTIÓN DEL GAD EN LA DELIBERACIÓN PÚBLICA Y EVALUACIÓN CIUDADANA:</t>
  </si>
  <si>
    <t>ENLISTE LAS DEMANDAS PLANTEADAS POR LA ASAMBLEA CIUDADANA / CIUDADANÍA</t>
  </si>
  <si>
    <t>SE TRANSFORMO EN COMPROMISO EN LA DELIBERACION PÚBLICA DE RENDICION DE CUENTAS SI / NO</t>
  </si>
  <si>
    <t>MEDIO DE VERIFICACION</t>
  </si>
  <si>
    <t>Descriptivo</t>
  </si>
  <si>
    <t xml:space="preserve">Acta de la deliberación pública firmada por los delegados de la Asamblea / ciudadanía </t>
  </si>
  <si>
    <t>CUMPLIMIENTO DEL PLAN DE SUGERENCIAS CIUDADANAS DEL AÑO ANTERIOR IMPLEMENTADAS EN LA GESTIÓN INSTITUCIONAL</t>
  </si>
  <si>
    <t>SUGERENCIA DE LA COMUNIDAD</t>
  </si>
  <si>
    <t>RESULTADOS DE LA IMPLEMENTACIÓN DE LA SUGERENCIA CIUDADANA</t>
  </si>
  <si>
    <t>PORCENTAJE DE AVANCE DE LA IMPLEMENTACIÓN</t>
  </si>
  <si>
    <t>NO SE PRESENTARON SUGERENCIAS DE LA COMUNIDAD</t>
  </si>
  <si>
    <t>DIFUSION Y COMUNICACIÓN DE LA GESTIÓN INSTITUCIONAL</t>
  </si>
  <si>
    <t>LISTADO DE LOS MEDIOS DE COMUNICACIÓN EN LOS QUE PAUTARON PUBLICIDAD Y PROPAGANDA: ART. 7O Reglamento a la Ley Orgánica de Comunicación</t>
  </si>
  <si>
    <t>MEDIOS DE COMUNICACIÓN</t>
  </si>
  <si>
    <t>No. DE MEDIOS</t>
  </si>
  <si>
    <t>MONTO CONTRATADO</t>
  </si>
  <si>
    <t>CANTIDAD DE ESPACIO PAUTADO Y/O MINUTOS PAUTADOS</t>
  </si>
  <si>
    <t>INDIQUE EL PORCENTAJE DEL PPTO. DEL PAUTAJE QUE SE DESTINO A MEDIOS LOCALES Y REGIONALES</t>
  </si>
  <si>
    <t>PONGA EL PORCENTAJE DEL PPTO. DEL PAUTAJE QUE SE DESTINÓ A MEDIOS NACIONAL</t>
  </si>
  <si>
    <t>Radio:</t>
  </si>
  <si>
    <t>$29.750,00</t>
  </si>
  <si>
    <t xml:space="preserve">Prensa: </t>
  </si>
  <si>
    <t>$3.850,00</t>
  </si>
  <si>
    <t xml:space="preserve">Televisión: </t>
  </si>
  <si>
    <t>$6.600,00</t>
  </si>
  <si>
    <t>Medios digitales:</t>
  </si>
  <si>
    <t>$5.350,00</t>
  </si>
  <si>
    <t>TRANSPARENCIA Y ACCESO A LA INFORMACIÓN DE LA GESTIÓN INSTITUCIONAL Y DE SU RENDICIÓN DE CUENTAS:</t>
  </si>
  <si>
    <t>MECANISMOS ADOPTADOS</t>
  </si>
  <si>
    <t>Publicación en la pág. Web de los contenidos establecidos en el Art. 7 de la LOTAIP</t>
  </si>
  <si>
    <t>Publicación en la pág. Web del Informe de Rendición de Cuentas y sus medios de verificación establecido en el literal m, del Art. 7 de la LOTAIP</t>
  </si>
  <si>
    <t>CUMPLIMIENTO DE LA EJECUCION PRESUPUESTARIA</t>
  </si>
  <si>
    <t>DESCRIPCIÓN DE RESULTADO POA POR META /  PROGRAMA O PROYECTO</t>
  </si>
  <si>
    <t>PRESUPUESTO CODIFICADO</t>
  </si>
  <si>
    <t>PRESUPUESTO EJECUTADO</t>
  </si>
  <si>
    <t>% EJECUCIÓN DEL PRESUPUESTO</t>
  </si>
  <si>
    <t>LINK AL MEDIO DE VERIFICACIÓN</t>
  </si>
  <si>
    <t>Proyecto PANITA</t>
  </si>
  <si>
    <t xml:space="preserve">Proyecto Pastaza Aprende a Emprender </t>
  </si>
  <si>
    <t>Proyecto No Cambies tu Mochila por un Bebe</t>
  </si>
  <si>
    <t>Convenio con el Instituto de Educación Especializada de Puyo</t>
  </si>
  <si>
    <t>Gestión de Proyectos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</si>
  <si>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</si>
  <si>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</si>
  <si>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</si>
  <si>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</si>
  <si>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</si>
  <si>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% DE EJECUCIÓN PRESUPUESTARIA</t>
  </si>
  <si>
    <t>PROCESOS DE CONTRATACIÓN Y COMPRAS PÚBLICAS DE BIENES Y SERVICIOS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</si>
  <si>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</si>
  <si>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</si>
  <si>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</si>
  <si>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</si>
  <si>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</si>
  <si>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</si>
  <si>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</si>
  <si>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</si>
  <si>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</si>
  <si>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</si>
  <si>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</si>
  <si>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</si>
  <si>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</si>
  <si>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</si>
  <si>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</si>
  <si>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</si>
  <si>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</si>
  <si>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</si>
  <si>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</si>
  <si>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</si>
  <si>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</si>
  <si>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</si>
  <si>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Contratación integral por precio fijo</t>
  </si>
  <si>
    <t>Ferias Inclusivas</t>
  </si>
  <si>
    <t>Otras</t>
  </si>
  <si>
    <t xml:space="preserve">INFORMACIÓN REFERENTE A LA ENAJENACIÓN DE BIENES: </t>
  </si>
  <si>
    <t>ENAJENACIÓN DE BIENES</t>
  </si>
  <si>
    <t>VALOR TOTAL</t>
  </si>
  <si>
    <t xml:space="preserve">INFORMACIÓN REFERENTE A EXPROPIACIONES/DONACIONES: </t>
  </si>
  <si>
    <t>EXPROPIACIONES/DONACIONES</t>
  </si>
  <si>
    <t>INCORPORACION DE RECOMENDACIONES Y DICTAMENES POR PARTE DE LAS ENTIDADES DE LA FUNCIÓN DE TRANSPARENCIA Y CONTROL SOCIAL Y LA PROCURADURIA GENERAL DEL ESTADO:</t>
  </si>
  <si>
    <t>ENTIDAD QUE RECOMIENDA</t>
  </si>
  <si>
    <t>RECOMENDACIONES Y/O DICTAMENES EMANADOS</t>
  </si>
  <si>
    <t>INFORME EL CUMPLIMIENTO DE RECOMENDACIONES Y DICTAMENES</t>
  </si>
  <si>
    <t xml:space="preserve">OBSERVACIONES </t>
  </si>
  <si>
    <t>MEDIOS DE VERIFICACION</t>
  </si>
  <si>
    <t>15 DE JUNIO DE 2021</t>
  </si>
  <si>
    <t>Proyecto CDI- aporte-GADPPz-PPSSPz</t>
  </si>
  <si>
    <t>Proyecto CDI-Convenio MIES</t>
  </si>
  <si>
    <t>Mejorar el estado de salud nutricional de los estudiantes con discapacidad del IEEP</t>
  </si>
  <si>
    <t>Mejorar el estado de salud de la población en situación de vulnerabilidad</t>
  </si>
  <si>
    <t>El proyecto cumple la meta establecida</t>
  </si>
  <si>
    <t>El proyecto no pudo cumplir la megta establecida por las restricciones de la emergencia sanitaria del COVID 19</t>
  </si>
  <si>
    <t>De enero a marzo se cumplen con las comunidades programadas, de junio a diciembre se atiende a pacientes en los consultorios médicos y se incrementa el número de lugares.</t>
  </si>
  <si>
    <t>El proyecto no pudo cumplir la meta establecida por las restricciones de la emergencia sanitaria del COVID 19</t>
  </si>
  <si>
    <t>Número de estudiantes que reciben aimentación durante el periodo escolar</t>
  </si>
  <si>
    <t>Número de pacientes atendidos</t>
  </si>
  <si>
    <t>El cumplimiento del indicador permitió que 877 adultos mayores participen de las capacitaciones de manualidades</t>
  </si>
  <si>
    <t>El cumplimiento del indicador permitió que  877 adultos mayores reciban mensualmente atención médica gratuita</t>
  </si>
  <si>
    <t>El cumplimiento del indicador permitió que 877 adultos mayores participen de las actidades sociales.</t>
  </si>
  <si>
    <t>1-Apoyo psicopedagógico y acompañamiento escolar</t>
  </si>
  <si>
    <t>2-Caravanas de los derechos y responsabilidades</t>
  </si>
  <si>
    <t>El cumplimiento del indicador permitió que 315 NNA sean promividos al siguiente año lectivo</t>
  </si>
  <si>
    <t>El cumplimiento del indicador permitió que 290 NNA reciban capacitación sobre los derechos y responsabilidades</t>
  </si>
  <si>
    <t>El resultado es inferior a lo esperado, su incumplimiento afecto a la población del interior selvático identificadas por el PPSSPz</t>
  </si>
  <si>
    <t>El resultado sobrepasa la meta en vista de que se atiende desde junio mediante telemedicina y luego en los cosultorios, la población llega de varios lugares</t>
  </si>
  <si>
    <t>El resultado es inferior a lo esperado, su incumplimiento afecto a la población con acceso terrestre identificadas por el PPSSPz</t>
  </si>
  <si>
    <t>El cumplimiento del indicador permitió que  796 personas sea capacitadas en difentes tipos de emprendimientos y puedan crear sus micro emprendimientos</t>
  </si>
  <si>
    <t>Número de personas atendidas</t>
  </si>
  <si>
    <t>Número de atenciones realizadas</t>
  </si>
  <si>
    <t>Número de personas capacitadas</t>
  </si>
  <si>
    <t>Número de talleres realizados</t>
  </si>
  <si>
    <t>Número de emprendimientos desarollados</t>
  </si>
  <si>
    <t>El cumplimiento del indicador permitió que 1108 adolescentes reciban charlas sobre  responsabilidad sexual y mejoren sus habilidades sociales, elaboren planes de vida y reciban asistencia Psicológica en ppos de mejorar su condición de vida.</t>
  </si>
  <si>
    <t>1.- 500 beneficiarios reciben atención médica y terapéutica integral en el proyecto CITET.</t>
  </si>
  <si>
    <t>Atenciones mensuales en psicología y medicina general a los representantes de los pacientes con discapacidad.</t>
  </si>
  <si>
    <t>El cumplimiento del indicador permitió que 515  beneficiarios reciban atención médica y terapéutica.</t>
  </si>
  <si>
    <t>El resultado es inferior a lo esperado, su incumplimiento afectó a la población con discapacidad y a sus familiares.</t>
  </si>
  <si>
    <t>El cumplimiento del indicador permitió que personas con discapacidad de escasos recursos puedan costear los hastos de movilización y alimentación los días de sus terapias.</t>
  </si>
  <si>
    <t>El cumplimiento del indicador permitió que  20 familias en situación de doble  vulnerabilidad mejoren sus condiciones de vida.</t>
  </si>
  <si>
    <t>El cumplimiento del indicador permitió que  850 niños y niñas  obtengan conocimiento sobre la disiplinas deportivas y mejoren sus condiciones físicas</t>
  </si>
  <si>
    <t>El resultado es inferior a lo esperado, su incumplimiento afecto a la población infantil del sector rural beneficiaria del proyecto.</t>
  </si>
  <si>
    <t>Promover el buen comienzo en la vida de las niñas y niños como base y garantía para un buen desarrollo y despliegue de todas sus capacidades y potencialidades durante toda la vida a través de la atención online de niñas y niños de 1 a 3 año de edad.</t>
  </si>
  <si>
    <t>El cumplimiento del indicador permitió que 729 niños reciban atención para mejorar su desarrollo.</t>
  </si>
  <si>
    <t>El cumplimiento del indicador permitió que 115 estudiantes con discapacidad mejoren su estado de salud nutricional durante el perido escolar</t>
  </si>
  <si>
    <t xml:space="preserve">El cumplimiento del indicador permitió que 4.827 personas de escasos recursos reciban atención médica preventiva. </t>
  </si>
  <si>
    <t>El cumplimiento del indicador permitió que  250 personas en situación de dobre vulnerabilidad sean atendidas de forma emergente.</t>
  </si>
  <si>
    <t>COMPONENTE SOCIOCULTURAL 
Objetivo Estratégico:
Mejorar la calidad de vida de la población de la provincia de Pastaza.
Ojetivo Operativo:
Atender a los grupos de atención prioritaria identificados por el GADPPz a nivel provincial mediante la ejecución de programas y proyectos sociales.</t>
  </si>
  <si>
    <t>Cumplido de acuerdo  a lo planificado en el año 2020. Se amplio la cobertura del servicio  por los convenios con el gobierno nacional y otras organizaciones  no gubernamentales.</t>
  </si>
  <si>
    <t>1 Solicitán informar sobre el núemro de beneficiarios por proyecto y presupuesto invertido.
2 En que benefició el PPPSSPz durante la emergencia sanitaria a los sectores vulnerables.
3 En el área de salud, a cuantos pacientes atendio con visitas domiciliarias.</t>
  </si>
  <si>
    <t>La señor Directora designa a 2 funcionarios como responsables del proceso de rendición de cuentas, el Patronato Provincial no cuenta con instancia de participación ciudadana.</t>
  </si>
  <si>
    <t>El equipo técnico se reune con los representantes de los beneficiarios de los proyectos sociales</t>
  </si>
  <si>
    <t>http://www.patronatopastaza.gob.ec/rendicion-de-cuentas/2020/send/128-2020/2330-certificado-de-cumplimiento-lotaip-2020</t>
  </si>
  <si>
    <t>http://www.patronatopastaza.gob.ec/rendicion-de-cuentas/2019/send/118-2019/2169-certificacion-reporte-de-sugerencias-al-informe-2019</t>
  </si>
  <si>
    <t>http://www.patronatopastaza.gob.ec/rendicion-de-cuentas/2020/send/131-fase-2/2354-difusion-y-comunicacion-de-la-gestion-institucional-2020</t>
  </si>
  <si>
    <t xml:space="preserve">Número de beneficiarios atendidos </t>
  </si>
  <si>
    <t xml:space="preserve"> Los beneficiarios de los proyectos sociales indican los temas sobre los cuales requieren ser informados 
</t>
  </si>
  <si>
    <t>http://www.patronatopastaza.gob.ec/rendicion-de-cuentas/2020/send/131-fase-2/2358-acta-de-constitucion-del-equipo-tecnico</t>
  </si>
  <si>
    <t>http://www.patronatopastaza.gob.ec/rendicion-de-cuentas/2020/send/131-fase-2/2361-temas-que-la-ciudadania-requiere-que-se-informe</t>
  </si>
  <si>
    <t>http://www.patronatopastaza.gob.ec/rendicion-de-cuentas/2020/send/131-fase-2/2359-informe-de-compras-publicas-2020</t>
  </si>
  <si>
    <t>http://www.patronatopastaza.gob.ec/rendicion-de-cuentas/2020/send/130-fase-1/2357-presupuesto-institucional-2020</t>
  </si>
  <si>
    <t>http://www.patronatopastaza.gob.ec/rendicion-de-cuentas/2020/send/130-fase-1/2362-oficio-participacion-proceso-de-rendicion-de-cuentas-2020</t>
  </si>
  <si>
    <t>http://www.patronatopastaza.gob.ec/rendicion-de-cuentas/2020/send/131-fase-2/2364-acta-de-evaluaciond-de-la-gestion-del-ppsspz</t>
  </si>
  <si>
    <t>http://www.patronatopastaza.gob.ec/rendicion-de-cuentas/2020/send/132-fase-3/2366-informe-de-rendicion-de-cuentas-del-ppsspz-ano-2020-aprobado-por-la-prof-narcisa-arboleda-presidenta-del-ppsspz</t>
  </si>
  <si>
    <t>http://www.patronatopastaza.gob.ec/rendicion-de-cuentas/2020/send/131-fase-2/2367-informe-de-rendicion-de-cuentas</t>
  </si>
  <si>
    <t>http://www.patronatopastaza.gob.ec/rendicion-de-cuentas/2020/send/131-fase-2/2368-informe-de-rendicion-de-cuentas-2020-ppsspz-aprobado-y-enviado-a-la-ciudadania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</si>
</sst>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3" formatCode="_-* #,##0.00_-;\-* #,##0.00_-;_-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Arial Unicode MS"/>
      <family val="2"/>
    </font>
    <font>
      <b/>
      <sz val="9"/>
      <name val="Arial Unicode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D5B4"/>
        <bgColor rgb="FF000000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19">
    <xf numFmtId="0" fontId="0" fillId="0" borderId="0" xfId="0"/>
    <xf numFmtId="0" fontId="4" fillId="5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vertical="center" wrapText="1"/>
    </xf>
    <xf numFmtId="0" fontId="2" fillId="0" borderId="51" xfId="0" applyFont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vertical="center" wrapText="1"/>
    </xf>
    <xf numFmtId="0" fontId="6" fillId="2" borderId="62" xfId="0" applyFont="1" applyFill="1" applyBorder="1" applyAlignment="1">
      <alignment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25" xfId="0" applyFont="1" applyFill="1" applyBorder="1" applyAlignment="1">
      <alignment horizontal="left" vertical="center" wrapText="1"/>
    </xf>
    <xf numFmtId="0" fontId="4" fillId="6" borderId="54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0" fontId="4" fillId="6" borderId="55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9" xfId="0" applyFont="1" applyFill="1" applyBorder="1" applyAlignment="1">
      <alignment horizontal="justify" vertical="center" wrapText="1"/>
    </xf>
    <xf numFmtId="0" fontId="4" fillId="6" borderId="7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justify" vertical="center" wrapText="1"/>
    </xf>
    <xf numFmtId="0" fontId="4" fillId="6" borderId="60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4" borderId="30" xfId="0" applyFont="1" applyFill="1" applyBorder="1" applyAlignment="1">
      <alignment horizontal="justify" vertical="center" wrapText="1"/>
    </xf>
    <xf numFmtId="0" fontId="4" fillId="6" borderId="31" xfId="0" applyFont="1" applyFill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4" borderId="32" xfId="0" applyFont="1" applyFill="1" applyBorder="1" applyAlignment="1">
      <alignment horizontal="justify" vertical="center" wrapText="1"/>
    </xf>
    <xf numFmtId="0" fontId="4" fillId="6" borderId="33" xfId="0" applyFont="1" applyFill="1" applyBorder="1" applyAlignment="1">
      <alignment horizontal="justify" vertical="center" wrapText="1"/>
    </xf>
    <xf numFmtId="0" fontId="4" fillId="3" borderId="64" xfId="0" applyFont="1" applyFill="1" applyBorder="1" applyAlignment="1">
      <alignment vertical="center" wrapText="1"/>
    </xf>
    <xf numFmtId="0" fontId="4" fillId="3" borderId="39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justify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4" borderId="41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5" fillId="4" borderId="6" xfId="3" applyFont="1" applyFill="1" applyBorder="1" applyAlignment="1">
      <alignment vertical="center" wrapText="1"/>
    </xf>
    <xf numFmtId="1" fontId="14" fillId="4" borderId="8" xfId="0" applyNumberFormat="1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5" fillId="4" borderId="6" xfId="3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4" borderId="24" xfId="0" applyNumberFormat="1" applyFont="1" applyFill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0" fontId="5" fillId="5" borderId="33" xfId="0" applyFont="1" applyFill="1" applyBorder="1" applyAlignment="1">
      <alignment horizontal="left" vertical="center" wrapText="1"/>
    </xf>
    <xf numFmtId="10" fontId="2" fillId="4" borderId="48" xfId="2" applyNumberFormat="1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10" fontId="2" fillId="0" borderId="48" xfId="2" applyNumberFormat="1" applyFont="1" applyFill="1" applyBorder="1" applyAlignment="1">
      <alignment horizontal="center" vertical="center" wrapText="1"/>
    </xf>
    <xf numFmtId="2" fontId="4" fillId="4" borderId="49" xfId="0" applyNumberFormat="1" applyFont="1" applyFill="1" applyBorder="1" applyAlignment="1">
      <alignment horizontal="center" vertical="center" wrapText="1"/>
    </xf>
    <xf numFmtId="164" fontId="4" fillId="4" borderId="49" xfId="0" applyNumberFormat="1" applyFont="1" applyFill="1" applyBorder="1" applyAlignment="1">
      <alignment horizontal="center" vertical="center" wrapText="1"/>
    </xf>
    <xf numFmtId="7" fontId="2" fillId="0" borderId="48" xfId="1" applyNumberFormat="1" applyFont="1" applyFill="1" applyBorder="1" applyAlignment="1">
      <alignment horizontal="center" vertical="center" wrapText="1"/>
    </xf>
    <xf numFmtId="7" fontId="2" fillId="4" borderId="48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59" xfId="0" applyFont="1" applyFill="1" applyBorder="1" applyAlignment="1">
      <alignment horizontal="justify" vertical="center" wrapText="1"/>
    </xf>
    <xf numFmtId="49" fontId="4" fillId="6" borderId="4" xfId="0" applyNumberFormat="1" applyFont="1" applyFill="1" applyBorder="1" applyAlignment="1">
      <alignment horizontal="left" vertical="center" wrapText="1"/>
    </xf>
    <xf numFmtId="49" fontId="4" fillId="0" borderId="67" xfId="0" applyNumberFormat="1" applyFont="1" applyFill="1" applyBorder="1" applyAlignment="1">
      <alignment horizontal="left" vertical="center" wrapText="1"/>
    </xf>
    <xf numFmtId="49" fontId="4" fillId="6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10" fontId="14" fillId="0" borderId="6" xfId="2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10" fontId="14" fillId="6" borderId="6" xfId="2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10" fontId="5" fillId="6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10" fontId="5" fillId="0" borderId="15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9" fontId="4" fillId="6" borderId="2" xfId="0" applyNumberFormat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23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left" vertical="center" wrapText="1"/>
    </xf>
    <xf numFmtId="0" fontId="4" fillId="6" borderId="71" xfId="0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horizontal="left" vertical="center" wrapText="1"/>
    </xf>
    <xf numFmtId="0" fontId="20" fillId="0" borderId="68" xfId="0" applyFont="1" applyBorder="1" applyAlignment="1">
      <alignment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wrapText="1"/>
    </xf>
    <xf numFmtId="0" fontId="4" fillId="6" borderId="68" xfId="0" applyFont="1" applyFill="1" applyBorder="1" applyAlignment="1">
      <alignment horizontal="center" vertical="center" wrapText="1"/>
    </xf>
    <xf numFmtId="10" fontId="14" fillId="6" borderId="68" xfId="2" applyNumberFormat="1" applyFont="1" applyFill="1" applyBorder="1" applyAlignment="1">
      <alignment horizontal="center" vertical="center" wrapText="1"/>
    </xf>
    <xf numFmtId="0" fontId="20" fillId="0" borderId="69" xfId="0" applyFont="1" applyBorder="1" applyAlignment="1">
      <alignment wrapText="1"/>
    </xf>
    <xf numFmtId="0" fontId="4" fillId="0" borderId="64" xfId="0" applyFont="1" applyFill="1" applyBorder="1" applyAlignment="1">
      <alignment horizontal="center" vertical="center" wrapText="1"/>
    </xf>
    <xf numFmtId="4" fontId="8" fillId="0" borderId="64" xfId="0" applyNumberFormat="1" applyFont="1" applyFill="1" applyBorder="1" applyAlignment="1">
      <alignment horizontal="center" vertical="center" wrapText="1"/>
    </xf>
    <xf numFmtId="10" fontId="14" fillId="0" borderId="64" xfId="2" applyNumberFormat="1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10" fontId="14" fillId="0" borderId="67" xfId="2" applyNumberFormat="1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4" fillId="6" borderId="73" xfId="0" applyFont="1" applyFill="1" applyBorder="1" applyAlignment="1">
      <alignment horizontal="center" vertical="center" wrapText="1"/>
    </xf>
    <xf numFmtId="0" fontId="4" fillId="6" borderId="71" xfId="0" applyFont="1" applyFill="1" applyBorder="1" applyAlignment="1">
      <alignment horizontal="left" vertical="center" wrapText="1"/>
    </xf>
    <xf numFmtId="0" fontId="20" fillId="0" borderId="69" xfId="0" applyFont="1" applyBorder="1" applyAlignment="1">
      <alignment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 wrapText="1"/>
    </xf>
    <xf numFmtId="10" fontId="14" fillId="7" borderId="6" xfId="2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7" fontId="2" fillId="0" borderId="51" xfId="0" applyNumberFormat="1" applyFont="1" applyBorder="1" applyAlignment="1">
      <alignment horizontal="center" vertical="center" wrapText="1"/>
    </xf>
    <xf numFmtId="7" fontId="4" fillId="4" borderId="49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6" borderId="17" xfId="0" applyFont="1" applyFill="1" applyBorder="1" applyAlignment="1">
      <alignment horizontal="center" vertical="center" wrapText="1"/>
    </xf>
    <xf numFmtId="9" fontId="2" fillId="6" borderId="4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9" fontId="14" fillId="0" borderId="6" xfId="2" applyNumberFormat="1" applyFont="1" applyFill="1" applyBorder="1" applyAlignment="1">
      <alignment horizontal="center" vertical="center" wrapText="1"/>
    </xf>
    <xf numFmtId="9" fontId="14" fillId="6" borderId="6" xfId="2" applyNumberFormat="1" applyFont="1" applyFill="1" applyBorder="1" applyAlignment="1">
      <alignment horizontal="center" vertical="center" wrapText="1"/>
    </xf>
    <xf numFmtId="4" fontId="8" fillId="0" borderId="22" xfId="0" applyNumberFormat="1" applyFont="1" applyBorder="1" applyAlignment="1">
      <alignment vertical="center" wrapText="1"/>
    </xf>
    <xf numFmtId="0" fontId="20" fillId="6" borderId="6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20" fillId="0" borderId="74" xfId="0" applyFont="1" applyBorder="1" applyAlignment="1">
      <alignment vertical="center" wrapText="1"/>
    </xf>
    <xf numFmtId="0" fontId="20" fillId="0" borderId="75" xfId="0" applyFont="1" applyBorder="1" applyAlignment="1">
      <alignment vertical="center" wrapText="1"/>
    </xf>
    <xf numFmtId="3" fontId="8" fillId="6" borderId="68" xfId="0" applyNumberFormat="1" applyFont="1" applyFill="1" applyBorder="1" applyAlignment="1">
      <alignment horizontal="center" vertical="center" wrapText="1"/>
    </xf>
    <xf numFmtId="3" fontId="8" fillId="0" borderId="67" xfId="0" applyNumberFormat="1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4" borderId="24" xfId="3" applyFill="1" applyBorder="1" applyAlignment="1">
      <alignment vertical="center" wrapText="1"/>
    </xf>
    <xf numFmtId="0" fontId="13" fillId="0" borderId="22" xfId="3" applyFill="1" applyBorder="1" applyAlignment="1">
      <alignment vertical="center" wrapText="1"/>
    </xf>
    <xf numFmtId="0" fontId="13" fillId="0" borderId="15" xfId="3" applyBorder="1" applyAlignment="1">
      <alignment vertical="center" wrapText="1"/>
    </xf>
    <xf numFmtId="0" fontId="20" fillId="6" borderId="70" xfId="0" applyFont="1" applyFill="1" applyBorder="1" applyAlignment="1">
      <alignment vertical="center" wrapText="1"/>
    </xf>
    <xf numFmtId="0" fontId="20" fillId="6" borderId="69" xfId="0" applyFont="1" applyFill="1" applyBorder="1" applyAlignment="1">
      <alignment vertical="center" wrapText="1"/>
    </xf>
    <xf numFmtId="0" fontId="20" fillId="6" borderId="68" xfId="0" applyFont="1" applyFill="1" applyBorder="1" applyAlignment="1">
      <alignment horizontal="left" vertical="center" wrapText="1"/>
    </xf>
    <xf numFmtId="0" fontId="20" fillId="6" borderId="69" xfId="0" applyFont="1" applyFill="1" applyBorder="1" applyAlignment="1">
      <alignment horizontal="left" vertical="center" wrapText="1"/>
    </xf>
    <xf numFmtId="0" fontId="13" fillId="4" borderId="1" xfId="3" applyFill="1" applyBorder="1" applyAlignment="1">
      <alignment vertical="center" wrapText="1"/>
    </xf>
    <xf numFmtId="0" fontId="13" fillId="0" borderId="33" xfId="3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13" fillId="4" borderId="33" xfId="3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14" fillId="6" borderId="64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18" fillId="6" borderId="64" xfId="0" applyFont="1" applyFill="1" applyBorder="1" applyAlignment="1">
      <alignment horizontal="center" vertical="center" wrapText="1"/>
    </xf>
    <xf numFmtId="0" fontId="18" fillId="6" borderId="44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14" fillId="6" borderId="67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6" borderId="70" xfId="0" applyFont="1" applyFill="1" applyBorder="1" applyAlignment="1">
      <alignment horizontal="center" vertical="center" wrapText="1"/>
    </xf>
    <xf numFmtId="0" fontId="18" fillId="6" borderId="68" xfId="0" applyFont="1" applyFill="1" applyBorder="1" applyAlignment="1">
      <alignment horizontal="center" vertical="center" wrapText="1"/>
    </xf>
    <xf numFmtId="0" fontId="18" fillId="6" borderId="69" xfId="0" applyFont="1" applyFill="1" applyBorder="1" applyAlignment="1">
      <alignment horizontal="center" vertical="center" wrapText="1"/>
    </xf>
    <xf numFmtId="0" fontId="14" fillId="6" borderId="70" xfId="0" applyFont="1" applyFill="1" applyBorder="1" applyAlignment="1">
      <alignment horizontal="center" vertical="center" wrapText="1"/>
    </xf>
    <xf numFmtId="0" fontId="14" fillId="6" borderId="68" xfId="0" applyFont="1" applyFill="1" applyBorder="1" applyAlignment="1">
      <alignment horizontal="center" vertical="center" wrapText="1"/>
    </xf>
    <xf numFmtId="0" fontId="14" fillId="6" borderId="69" xfId="0" applyFont="1" applyFill="1" applyBorder="1" applyAlignment="1">
      <alignment horizontal="center" vertical="center" wrapText="1"/>
    </xf>
    <xf numFmtId="0" fontId="4" fillId="6" borderId="70" xfId="0" applyFont="1" applyFill="1" applyBorder="1" applyAlignment="1">
      <alignment horizontal="left" vertical="center" wrapText="1"/>
    </xf>
    <xf numFmtId="0" fontId="4" fillId="6" borderId="68" xfId="0" applyFont="1" applyFill="1" applyBorder="1" applyAlignment="1">
      <alignment horizontal="left" vertical="center" wrapText="1"/>
    </xf>
    <xf numFmtId="0" fontId="4" fillId="6" borderId="69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6" fillId="6" borderId="70" xfId="0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 wrapText="1"/>
    </xf>
    <xf numFmtId="0" fontId="6" fillId="6" borderId="6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19" fillId="6" borderId="68" xfId="0" applyFont="1" applyFill="1" applyBorder="1" applyAlignment="1">
      <alignment horizontal="center" vertical="center" wrapText="1"/>
    </xf>
    <xf numFmtId="0" fontId="19" fillId="6" borderId="69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20" fillId="6" borderId="68" xfId="0" applyFont="1" applyFill="1" applyBorder="1" applyAlignment="1">
      <alignment horizontal="left" vertical="center" wrapText="1"/>
    </xf>
    <xf numFmtId="0" fontId="13" fillId="0" borderId="46" xfId="3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4" fillId="6" borderId="69" xfId="0" applyFont="1" applyFill="1" applyBorder="1" applyAlignment="1">
      <alignment horizontal="center" vertical="center" wrapText="1"/>
    </xf>
    <xf numFmtId="0" fontId="4" fillId="6" borderId="78" xfId="0" applyFont="1" applyFill="1" applyBorder="1" applyAlignment="1">
      <alignment horizontal="center" vertical="center" wrapText="1"/>
    </xf>
    <xf numFmtId="0" fontId="4" fillId="6" borderId="70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13" fillId="0" borderId="17" xfId="3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20" fillId="0" borderId="76" xfId="0" applyFont="1" applyBorder="1" applyAlignment="1">
      <alignment horizontal="left" vertical="center" wrapText="1"/>
    </xf>
    <xf numFmtId="0" fontId="20" fillId="0" borderId="74" xfId="0" applyFont="1" applyBorder="1" applyAlignment="1">
      <alignment horizontal="left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809708</xdr:colOff>
      <xdr:row>0</xdr:row>
      <xdr:rowOff>0</xdr:rowOff>
    </xdr:from>
    <xdr:to>
      <xdr:col>6</xdr:col>
      <xdr:colOff>1340557</xdr:colOff>
      <xdr:row>4</xdr:row>
      <xdr:rowOff>24423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D11693-94DE-904C-BAA2-FBA8163CD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3967" y="0"/>
          <a:ext cx="2929738" cy="78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tronatopastaza.gob.ec/rendicion-de-cuentas/2020/send/131-fase-2/2354-difusion-y-comunicacion-de-la-gestion-institucional-2020" TargetMode="External"/><Relationship Id="rId13" Type="http://schemas.openxmlformats.org/officeDocument/2006/relationships/hyperlink" Target="http://www.patronatopastaza.gob.ec/rendicion-de-cuentas/2020/send/131-fase-2/2364-acta-de-evaluaciond-de-la-gestion-del-ppsspz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presidencia@patronatopastaza.gob.ec" TargetMode="External"/><Relationship Id="rId7" Type="http://schemas.openxmlformats.org/officeDocument/2006/relationships/hyperlink" Target="http://www.patronatopastaza.gob.ec/rendicion-de-cuentas/2019/send/118-2019/2169-certificacion-reporte-de-sugerencias-al-informe-2019" TargetMode="External"/><Relationship Id="rId12" Type="http://schemas.openxmlformats.org/officeDocument/2006/relationships/hyperlink" Target="http://www.patronatopastaza.gob.ec/rendicion-de-cuentas/2020/send/130-fase-1/2357-presupuesto-institucional-202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atronatopastaza.gob.ec/" TargetMode="External"/><Relationship Id="rId16" Type="http://schemas.openxmlformats.org/officeDocument/2006/relationships/hyperlink" Target="http://www.patronatopastaza.gob.ec/rendicion-de-cuentas/2020/send/131-fase-2/2368-informe-de-rendicion-de-cuentas-2020-ppsspz-aprobado-y-enviado-a-la-ciudadania" TargetMode="External"/><Relationship Id="rId1" Type="http://schemas.openxmlformats.org/officeDocument/2006/relationships/hyperlink" Target="mailto:info@patronatopastaza.gob.ec" TargetMode="External"/><Relationship Id="rId6" Type="http://schemas.openxmlformats.org/officeDocument/2006/relationships/hyperlink" Target="http://www.patronatopastaza.gob.ec/rendicion-de-cuentas/2020/send/128-2020/2330-certificado-de-cumplimiento-lotaip-2020" TargetMode="External"/><Relationship Id="rId11" Type="http://schemas.openxmlformats.org/officeDocument/2006/relationships/hyperlink" Target="http://www.patronatopastaza.gob.ec/rendicion-de-cuentas/2020/send/131-fase-2/2359-informe-de-compras-publicas-2020" TargetMode="External"/><Relationship Id="rId5" Type="http://schemas.openxmlformats.org/officeDocument/2006/relationships/hyperlink" Target="mailto:elizabeth.granda@patronatopastaza.gob.ec" TargetMode="External"/><Relationship Id="rId15" Type="http://schemas.openxmlformats.org/officeDocument/2006/relationships/hyperlink" Target="http://www.patronatopastaza.gob.ec/rendicion-de-cuentas/2020/send/131-fase-2/2367-informe-de-rendicion-de-cuentas" TargetMode="External"/><Relationship Id="rId10" Type="http://schemas.openxmlformats.org/officeDocument/2006/relationships/hyperlink" Target="http://www.patronatopastaza.gob.ec/rendicion-de-cuentas/2020/send/131-fase-2/2361-temas-que-la-ciudadania-requiere-que-se-informe" TargetMode="External"/><Relationship Id="rId4" Type="http://schemas.openxmlformats.org/officeDocument/2006/relationships/hyperlink" Target="mailto:fabian.moreno@patronatopastaza.gob.ec" TargetMode="External"/><Relationship Id="rId9" Type="http://schemas.openxmlformats.org/officeDocument/2006/relationships/hyperlink" Target="http://www.patronatopastaza.gob.ec/rendicion-de-cuentas/2020/send/131-fase-2/2358-acta-de-constitucion-del-equipo-tecnico" TargetMode="External"/><Relationship Id="rId14" Type="http://schemas.openxmlformats.org/officeDocument/2006/relationships/hyperlink" Target="http://www.patronatopastaza.gob.ec/rendicion-de-cuentas/2020/send/132-fase-3/2366-informe-de-rendicion-de-cuentas-del-ppsspz-ano-2020-aprobado-por-la-prof-narcisa-arboleda-presidenta-del-ppssp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4"/>
  <sheetViews>
    <sheetView tabSelected="1" topLeftCell="A6" zoomScale="90" zoomScaleNormal="90" workbookViewId="0">
      <selection activeCell="I149" sqref="I149"/>
    </sheetView>
  </sheetViews>
  <sheetFormatPr baseColWidth="10" defaultColWidth="11.5" defaultRowHeight="15" x14ac:dyDescent="0.2"/>
  <cols>
    <col min="1" max="1" width="11.5" style="30"/>
    <col min="2" max="2" width="30.1640625" style="30" customWidth="1"/>
    <col min="3" max="3" width="40.5" style="30" customWidth="1"/>
    <col min="4" max="4" width="28" style="30" customWidth="1"/>
    <col min="5" max="5" width="19.33203125" style="30" customWidth="1"/>
    <col min="6" max="6" width="31.5" style="30" customWidth="1"/>
    <col min="7" max="7" width="26" style="30" customWidth="1"/>
    <col min="8" max="8" width="12.6640625" style="30" hidden="1" customWidth="1"/>
    <col min="9" max="9" width="22.6640625" style="30" customWidth="1"/>
    <col min="10" max="10" width="17.83203125" style="30" customWidth="1"/>
    <col min="11" max="11" width="14.6640625" style="30" customWidth="1"/>
    <col min="12" max="12" width="17.83203125" style="30" customWidth="1"/>
    <col min="13" max="13" width="21" style="30" hidden="1" customWidth="1"/>
    <col min="14" max="14" width="22.83203125" style="30" hidden="1" customWidth="1"/>
    <col min="15" max="21" width="0" style="30" hidden="1" customWidth="1"/>
    <col min="22" max="16384" width="11.5" style="30"/>
  </cols>
  <sheetData>
    <row r="1" spans="2:11" ht="15" customHeight="1" x14ac:dyDescent="0.2">
      <c r="B1" s="323" t="s">
        <v>0</v>
      </c>
      <c r="C1" s="323"/>
      <c r="D1" s="323"/>
      <c r="E1" s="323"/>
      <c r="F1" s="271"/>
      <c r="G1" s="271"/>
      <c r="H1" s="270"/>
      <c r="I1" s="194"/>
      <c r="J1" s="29"/>
      <c r="K1" s="29"/>
    </row>
    <row r="2" spans="2:11" ht="15" customHeight="1" x14ac:dyDescent="0.2">
      <c r="B2" s="323"/>
      <c r="C2" s="323"/>
      <c r="D2" s="323"/>
      <c r="E2" s="323"/>
      <c r="F2" s="271"/>
      <c r="G2" s="271"/>
      <c r="H2" s="270"/>
      <c r="I2" s="29"/>
      <c r="J2" s="29"/>
      <c r="K2" s="29"/>
    </row>
    <row r="3" spans="2:11" ht="15" customHeight="1" x14ac:dyDescent="0.2">
      <c r="B3" s="323"/>
      <c r="C3" s="323"/>
      <c r="D3" s="323"/>
      <c r="E3" s="323"/>
      <c r="F3" s="271"/>
      <c r="G3" s="271"/>
      <c r="H3" s="270"/>
      <c r="I3" s="194"/>
      <c r="J3" s="29"/>
      <c r="K3" s="29"/>
    </row>
    <row r="4" spans="2:11" ht="16" thickBot="1" x14ac:dyDescent="0.25">
      <c r="B4" s="318"/>
      <c r="C4" s="318"/>
      <c r="D4" s="318"/>
      <c r="E4" s="318"/>
      <c r="F4" s="318"/>
      <c r="G4" s="318"/>
      <c r="H4" s="194"/>
      <c r="I4" s="31"/>
      <c r="J4" s="29"/>
      <c r="K4" s="29"/>
    </row>
    <row r="5" spans="2:11" ht="16" thickBot="1" x14ac:dyDescent="0.25">
      <c r="B5" s="274" t="s">
        <v>1</v>
      </c>
      <c r="C5" s="275"/>
      <c r="D5" s="29"/>
      <c r="E5" s="29"/>
      <c r="F5" s="29"/>
      <c r="G5" s="29"/>
      <c r="H5" s="29"/>
      <c r="I5" s="32"/>
      <c r="J5" s="29"/>
      <c r="K5" s="29"/>
    </row>
    <row r="6" spans="2:11" ht="30" x14ac:dyDescent="0.2">
      <c r="B6" s="33" t="s">
        <v>2</v>
      </c>
      <c r="C6" s="8" t="s">
        <v>3</v>
      </c>
      <c r="D6" s="319"/>
      <c r="E6" s="320"/>
      <c r="F6" s="320"/>
      <c r="G6" s="320"/>
      <c r="H6" s="320"/>
      <c r="I6" s="195"/>
      <c r="J6" s="29"/>
      <c r="K6" s="29"/>
    </row>
    <row r="7" spans="2:11" x14ac:dyDescent="0.2">
      <c r="B7" s="34" t="s">
        <v>4</v>
      </c>
      <c r="C7" s="7" t="s">
        <v>5</v>
      </c>
      <c r="D7" s="193"/>
      <c r="E7" s="195"/>
      <c r="F7" s="195"/>
      <c r="G7" s="195"/>
      <c r="H7" s="195"/>
      <c r="I7" s="195"/>
      <c r="J7" s="29"/>
      <c r="K7" s="29"/>
    </row>
    <row r="8" spans="2:11" ht="16" thickBot="1" x14ac:dyDescent="0.25">
      <c r="B8" s="35" t="s">
        <v>6</v>
      </c>
      <c r="C8" s="9">
        <v>2020</v>
      </c>
      <c r="D8" s="29"/>
      <c r="E8" s="29"/>
      <c r="F8" s="29"/>
      <c r="G8" s="29"/>
      <c r="H8" s="29"/>
      <c r="I8" s="32"/>
      <c r="J8" s="29"/>
      <c r="K8" s="29"/>
    </row>
    <row r="9" spans="2:11" ht="16" thickBot="1" x14ac:dyDescent="0.25">
      <c r="B9" s="36"/>
      <c r="C9" s="1"/>
      <c r="D9" s="29"/>
      <c r="E9" s="29"/>
      <c r="F9" s="29"/>
      <c r="G9" s="29"/>
      <c r="H9" s="29"/>
      <c r="I9" s="32"/>
      <c r="J9" s="29"/>
      <c r="K9" s="29"/>
    </row>
    <row r="10" spans="2:11" ht="16" thickBot="1" x14ac:dyDescent="0.25">
      <c r="B10" s="37" t="s">
        <v>7</v>
      </c>
      <c r="C10" s="38" t="s">
        <v>8</v>
      </c>
      <c r="D10" s="29"/>
      <c r="E10" s="29"/>
      <c r="F10" s="29"/>
      <c r="G10" s="29"/>
      <c r="H10" s="29"/>
      <c r="I10" s="32"/>
      <c r="J10" s="29"/>
      <c r="K10" s="29"/>
    </row>
    <row r="11" spans="2:11" ht="16" thickBot="1" x14ac:dyDescent="0.25">
      <c r="B11" s="4" t="s">
        <v>9</v>
      </c>
      <c r="C11" s="9" t="s">
        <v>10</v>
      </c>
      <c r="D11" s="29"/>
      <c r="E11" s="29"/>
      <c r="F11" s="29"/>
      <c r="G11" s="29"/>
      <c r="H11" s="29"/>
      <c r="I11" s="32"/>
      <c r="J11" s="29"/>
      <c r="K11" s="29"/>
    </row>
    <row r="12" spans="2:11" ht="16" thickBot="1" x14ac:dyDescent="0.25">
      <c r="B12" s="319"/>
      <c r="C12" s="321"/>
      <c r="D12" s="29"/>
      <c r="E12" s="29"/>
      <c r="F12" s="29"/>
      <c r="G12" s="29"/>
      <c r="H12" s="29"/>
      <c r="I12" s="32"/>
      <c r="J12" s="29"/>
      <c r="K12" s="29"/>
    </row>
    <row r="13" spans="2:11" ht="16" thickBot="1" x14ac:dyDescent="0.25">
      <c r="B13" s="39" t="s">
        <v>11</v>
      </c>
      <c r="C13" s="40" t="s">
        <v>8</v>
      </c>
      <c r="D13" s="29"/>
      <c r="E13" s="29"/>
      <c r="F13" s="29"/>
      <c r="G13" s="29"/>
      <c r="H13" s="29"/>
      <c r="I13" s="32"/>
      <c r="J13" s="29"/>
      <c r="K13" s="29"/>
    </row>
    <row r="14" spans="2:11" ht="16" thickBot="1" x14ac:dyDescent="0.25">
      <c r="B14" s="4" t="s">
        <v>12</v>
      </c>
      <c r="C14" s="139" t="s">
        <v>10</v>
      </c>
      <c r="D14" s="29"/>
      <c r="E14" s="29"/>
      <c r="F14" s="29"/>
      <c r="G14" s="29"/>
      <c r="H14" s="29"/>
      <c r="I14" s="32"/>
      <c r="J14" s="29"/>
      <c r="K14" s="29"/>
    </row>
    <row r="15" spans="2:11" s="45" customFormat="1" ht="16" thickBot="1" x14ac:dyDescent="0.25">
      <c r="B15" s="42"/>
      <c r="C15" s="43"/>
      <c r="D15" s="44"/>
      <c r="E15" s="44"/>
      <c r="F15" s="44"/>
      <c r="G15" s="44"/>
      <c r="H15" s="44"/>
      <c r="I15" s="195"/>
      <c r="J15" s="44"/>
      <c r="K15" s="44"/>
    </row>
    <row r="16" spans="2:11" ht="16" thickBot="1" x14ac:dyDescent="0.25">
      <c r="B16" s="274" t="s">
        <v>13</v>
      </c>
      <c r="C16" s="275"/>
      <c r="D16" s="32"/>
      <c r="E16" s="32"/>
      <c r="F16" s="32"/>
      <c r="G16" s="32"/>
      <c r="H16" s="32"/>
      <c r="I16" s="32"/>
      <c r="J16" s="29"/>
      <c r="K16" s="29"/>
    </row>
    <row r="17" spans="2:11" ht="17" x14ac:dyDescent="0.2">
      <c r="B17" s="2" t="s">
        <v>14</v>
      </c>
      <c r="C17" s="123" t="s">
        <v>15</v>
      </c>
      <c r="D17" s="195"/>
      <c r="E17" s="195"/>
      <c r="F17" s="195"/>
      <c r="G17" s="195"/>
      <c r="H17" s="195"/>
      <c r="I17" s="193"/>
      <c r="J17" s="29"/>
      <c r="K17" s="29"/>
    </row>
    <row r="18" spans="2:11" ht="17" x14ac:dyDescent="0.2">
      <c r="B18" s="3" t="s">
        <v>16</v>
      </c>
      <c r="C18" s="124" t="s">
        <v>15</v>
      </c>
      <c r="D18" s="195"/>
      <c r="E18" s="195"/>
      <c r="F18" s="195"/>
      <c r="G18" s="195"/>
      <c r="H18" s="195"/>
      <c r="I18" s="193"/>
      <c r="J18" s="29"/>
      <c r="K18" s="29"/>
    </row>
    <row r="19" spans="2:11" ht="17" x14ac:dyDescent="0.2">
      <c r="B19" s="3" t="s">
        <v>17</v>
      </c>
      <c r="C19" s="124" t="s">
        <v>18</v>
      </c>
      <c r="D19" s="195"/>
      <c r="E19" s="195"/>
      <c r="F19" s="195"/>
      <c r="G19" s="195"/>
      <c r="H19" s="195"/>
      <c r="I19" s="193"/>
      <c r="J19" s="29"/>
      <c r="K19" s="29"/>
    </row>
    <row r="20" spans="2:11" ht="17" x14ac:dyDescent="0.2">
      <c r="B20" s="3" t="s">
        <v>19</v>
      </c>
      <c r="C20" s="124" t="s">
        <v>15</v>
      </c>
      <c r="D20" s="195"/>
      <c r="E20" s="195"/>
      <c r="F20" s="195"/>
      <c r="G20" s="195"/>
      <c r="H20" s="195"/>
      <c r="I20" s="193"/>
      <c r="J20" s="29"/>
      <c r="K20" s="29"/>
    </row>
    <row r="21" spans="2:11" ht="17" x14ac:dyDescent="0.2">
      <c r="B21" s="3" t="s">
        <v>20</v>
      </c>
      <c r="C21" s="124" t="s">
        <v>21</v>
      </c>
      <c r="D21" s="195"/>
      <c r="E21" s="195"/>
      <c r="F21" s="195"/>
      <c r="G21" s="195"/>
      <c r="H21" s="195"/>
      <c r="I21" s="193"/>
      <c r="J21" s="29"/>
      <c r="K21" s="29"/>
    </row>
    <row r="22" spans="2:11" ht="17" x14ac:dyDescent="0.2">
      <c r="B22" s="3" t="s">
        <v>22</v>
      </c>
      <c r="C22" s="125" t="s">
        <v>23</v>
      </c>
      <c r="D22" s="195"/>
      <c r="E22" s="195"/>
      <c r="F22" s="195"/>
      <c r="G22" s="195"/>
      <c r="H22" s="195"/>
      <c r="I22" s="193"/>
      <c r="J22" s="29"/>
      <c r="K22" s="29"/>
    </row>
    <row r="23" spans="2:11" ht="17" x14ac:dyDescent="0.2">
      <c r="B23" s="3" t="s">
        <v>24</v>
      </c>
      <c r="C23" s="125" t="s">
        <v>25</v>
      </c>
      <c r="D23" s="195"/>
      <c r="E23" s="195"/>
      <c r="F23" s="195"/>
      <c r="G23" s="195"/>
      <c r="H23" s="195"/>
      <c r="I23" s="193"/>
      <c r="J23" s="29"/>
      <c r="K23" s="29"/>
    </row>
    <row r="24" spans="2:11" ht="17" x14ac:dyDescent="0.2">
      <c r="B24" s="3" t="s">
        <v>26</v>
      </c>
      <c r="C24" s="124" t="s">
        <v>27</v>
      </c>
      <c r="D24" s="195"/>
      <c r="E24" s="195"/>
      <c r="F24" s="195"/>
      <c r="G24" s="195"/>
      <c r="H24" s="195"/>
      <c r="I24" s="193"/>
      <c r="J24" s="29"/>
      <c r="K24" s="29"/>
    </row>
    <row r="25" spans="2:11" ht="17" thickBot="1" x14ac:dyDescent="0.25">
      <c r="B25" s="4" t="s">
        <v>28</v>
      </c>
      <c r="C25" s="126">
        <v>1660016410001</v>
      </c>
      <c r="D25" s="195"/>
      <c r="E25" s="195"/>
      <c r="F25" s="195"/>
      <c r="G25" s="195"/>
      <c r="H25" s="195"/>
      <c r="I25" s="193"/>
      <c r="J25" s="29"/>
      <c r="K25" s="29"/>
    </row>
    <row r="26" spans="2:11" ht="16" thickBot="1" x14ac:dyDescent="0.25">
      <c r="B26" s="322"/>
      <c r="C26" s="322"/>
      <c r="D26" s="29"/>
      <c r="E26" s="29"/>
      <c r="F26" s="29"/>
      <c r="G26" s="29"/>
      <c r="H26" s="29"/>
      <c r="I26" s="32"/>
      <c r="J26" s="29"/>
      <c r="K26" s="29"/>
    </row>
    <row r="27" spans="2:11" ht="16" thickBot="1" x14ac:dyDescent="0.25">
      <c r="B27" s="46" t="s">
        <v>29</v>
      </c>
      <c r="C27" s="47"/>
      <c r="D27" s="29"/>
      <c r="E27" s="29"/>
      <c r="F27" s="29"/>
      <c r="G27" s="29"/>
      <c r="H27" s="29"/>
      <c r="I27" s="32"/>
      <c r="J27" s="29"/>
      <c r="K27" s="29"/>
    </row>
    <row r="28" spans="2:11" ht="17" x14ac:dyDescent="0.2">
      <c r="B28" s="5" t="s">
        <v>30</v>
      </c>
      <c r="C28" s="127" t="s">
        <v>31</v>
      </c>
      <c r="D28" s="29"/>
      <c r="E28" s="29"/>
      <c r="I28" s="48"/>
    </row>
    <row r="29" spans="2:11" ht="30" x14ac:dyDescent="0.2">
      <c r="B29" s="6" t="s">
        <v>32</v>
      </c>
      <c r="C29" s="128" t="s">
        <v>33</v>
      </c>
      <c r="D29" s="319"/>
      <c r="E29" s="319"/>
      <c r="F29" s="319"/>
      <c r="G29" s="29"/>
      <c r="H29" s="29"/>
      <c r="I29" s="32"/>
      <c r="J29" s="29"/>
      <c r="K29" s="29"/>
    </row>
    <row r="30" spans="2:11" ht="17" x14ac:dyDescent="0.2">
      <c r="B30" s="3" t="s">
        <v>34</v>
      </c>
      <c r="C30" s="129" t="s">
        <v>35</v>
      </c>
      <c r="D30" s="193"/>
      <c r="E30" s="193"/>
      <c r="F30" s="193"/>
      <c r="G30" s="29"/>
      <c r="H30" s="29"/>
      <c r="I30" s="32"/>
      <c r="J30" s="29"/>
      <c r="K30" s="29"/>
    </row>
    <row r="31" spans="2:11" ht="17" x14ac:dyDescent="0.2">
      <c r="B31" s="3" t="s">
        <v>36</v>
      </c>
      <c r="C31" s="130" t="s">
        <v>37</v>
      </c>
      <c r="D31" s="193"/>
      <c r="E31" s="193"/>
      <c r="F31" s="193"/>
      <c r="G31" s="29"/>
      <c r="H31" s="29"/>
      <c r="I31" s="32"/>
      <c r="J31" s="29"/>
      <c r="K31" s="29"/>
    </row>
    <row r="32" spans="2:11" ht="18" thickBot="1" x14ac:dyDescent="0.25">
      <c r="B32" s="4" t="s">
        <v>26</v>
      </c>
      <c r="C32" s="131" t="s">
        <v>27</v>
      </c>
      <c r="D32" s="193"/>
      <c r="E32" s="193"/>
      <c r="F32" s="193"/>
      <c r="G32" s="29"/>
      <c r="H32" s="29"/>
      <c r="I32" s="32"/>
      <c r="J32" s="29"/>
      <c r="K32" s="29"/>
    </row>
    <row r="33" spans="2:11" ht="16" thickBot="1" x14ac:dyDescent="0.25">
      <c r="B33" s="319"/>
      <c r="C33" s="321"/>
      <c r="D33" s="29"/>
      <c r="E33" s="29"/>
      <c r="F33" s="29"/>
      <c r="G33" s="29"/>
      <c r="H33" s="29"/>
      <c r="I33" s="32"/>
      <c r="J33" s="29"/>
      <c r="K33" s="29"/>
    </row>
    <row r="34" spans="2:11" ht="16" thickBot="1" x14ac:dyDescent="0.25">
      <c r="B34" s="274" t="s">
        <v>38</v>
      </c>
      <c r="C34" s="275"/>
      <c r="D34" s="29"/>
      <c r="E34" s="29"/>
      <c r="F34" s="29"/>
      <c r="G34" s="29"/>
      <c r="H34" s="29"/>
      <c r="I34" s="32"/>
      <c r="J34" s="29"/>
      <c r="K34" s="29"/>
    </row>
    <row r="35" spans="2:11" ht="18" thickBot="1" x14ac:dyDescent="0.25">
      <c r="B35" s="49" t="s">
        <v>39</v>
      </c>
      <c r="C35" s="132" t="s">
        <v>40</v>
      </c>
      <c r="D35" s="29"/>
      <c r="E35" s="29"/>
      <c r="F35" s="29"/>
      <c r="G35" s="29"/>
      <c r="H35" s="29"/>
      <c r="I35" s="32"/>
      <c r="J35" s="29"/>
      <c r="K35" s="29"/>
    </row>
    <row r="36" spans="2:11" ht="18" thickBot="1" x14ac:dyDescent="0.25">
      <c r="B36" s="50" t="s">
        <v>41</v>
      </c>
      <c r="C36" s="129" t="s">
        <v>42</v>
      </c>
      <c r="D36" s="29"/>
      <c r="E36" s="29"/>
      <c r="F36" s="29"/>
      <c r="G36" s="29"/>
      <c r="H36" s="29"/>
      <c r="I36" s="32"/>
      <c r="J36" s="29"/>
      <c r="K36" s="29"/>
    </row>
    <row r="37" spans="2:11" ht="18" thickBot="1" x14ac:dyDescent="0.25">
      <c r="B37" s="50" t="s">
        <v>34</v>
      </c>
      <c r="C37" s="133" t="s">
        <v>43</v>
      </c>
      <c r="D37" s="29"/>
      <c r="E37" s="29"/>
      <c r="F37" s="29"/>
      <c r="G37" s="29"/>
      <c r="H37" s="29"/>
      <c r="I37" s="32"/>
      <c r="J37" s="29"/>
      <c r="K37" s="29"/>
    </row>
    <row r="38" spans="2:11" ht="18" thickBot="1" x14ac:dyDescent="0.25">
      <c r="B38" s="50" t="s">
        <v>36</v>
      </c>
      <c r="C38" s="130" t="s">
        <v>44</v>
      </c>
      <c r="D38" s="29"/>
      <c r="E38" s="29"/>
      <c r="F38" s="29"/>
      <c r="G38" s="29"/>
      <c r="H38" s="29"/>
      <c r="I38" s="32"/>
      <c r="J38" s="29"/>
      <c r="K38" s="29"/>
    </row>
    <row r="39" spans="2:11" ht="18" thickBot="1" x14ac:dyDescent="0.25">
      <c r="B39" s="50" t="s">
        <v>26</v>
      </c>
      <c r="C39" s="131" t="s">
        <v>27</v>
      </c>
      <c r="D39" s="29"/>
      <c r="E39" s="29"/>
      <c r="F39" s="29"/>
      <c r="G39" s="29"/>
      <c r="H39" s="29"/>
      <c r="I39" s="32"/>
      <c r="J39" s="29"/>
      <c r="K39" s="29"/>
    </row>
    <row r="40" spans="2:11" ht="16" thickBot="1" x14ac:dyDescent="0.25">
      <c r="B40" s="195"/>
      <c r="C40" s="193"/>
      <c r="D40" s="29"/>
      <c r="E40" s="29"/>
      <c r="F40" s="29"/>
      <c r="G40" s="29"/>
      <c r="H40" s="29"/>
      <c r="I40" s="32"/>
      <c r="J40" s="29"/>
      <c r="K40" s="29"/>
    </row>
    <row r="41" spans="2:11" ht="24" customHeight="1" thickBot="1" x14ac:dyDescent="0.25">
      <c r="B41" s="307" t="s">
        <v>45</v>
      </c>
      <c r="C41" s="308"/>
      <c r="D41" s="29"/>
      <c r="E41" s="29"/>
      <c r="F41" s="29"/>
      <c r="G41" s="29"/>
      <c r="H41" s="29"/>
      <c r="I41" s="32"/>
      <c r="J41" s="29"/>
      <c r="K41" s="29"/>
    </row>
    <row r="42" spans="2:11" ht="18" thickBot="1" x14ac:dyDescent="0.25">
      <c r="B42" s="49" t="s">
        <v>39</v>
      </c>
      <c r="C42" s="132" t="s">
        <v>46</v>
      </c>
      <c r="D42" s="29"/>
      <c r="E42" s="29"/>
      <c r="F42" s="29"/>
      <c r="G42" s="29"/>
      <c r="H42" s="29"/>
      <c r="I42" s="32"/>
      <c r="J42" s="29"/>
      <c r="K42" s="29"/>
    </row>
    <row r="43" spans="2:11" ht="17" thickBot="1" x14ac:dyDescent="0.25">
      <c r="B43" s="50" t="s">
        <v>41</v>
      </c>
      <c r="C43" s="158" t="s">
        <v>47</v>
      </c>
      <c r="D43" s="29"/>
      <c r="E43" s="29"/>
      <c r="F43" s="29"/>
      <c r="G43" s="29"/>
      <c r="H43" s="29"/>
      <c r="I43" s="32"/>
      <c r="J43" s="29"/>
      <c r="K43" s="29"/>
    </row>
    <row r="44" spans="2:11" ht="18" thickBot="1" x14ac:dyDescent="0.25">
      <c r="B44" s="50" t="s">
        <v>34</v>
      </c>
      <c r="C44" s="133" t="s">
        <v>43</v>
      </c>
      <c r="D44" s="29"/>
      <c r="E44" s="29"/>
      <c r="F44" s="29"/>
      <c r="G44" s="29"/>
      <c r="H44" s="29"/>
      <c r="I44" s="32"/>
      <c r="J44" s="29"/>
      <c r="K44" s="29"/>
    </row>
    <row r="45" spans="2:11" ht="18" thickBot="1" x14ac:dyDescent="0.25">
      <c r="B45" s="50" t="s">
        <v>36</v>
      </c>
      <c r="C45" s="130" t="s">
        <v>48</v>
      </c>
      <c r="D45" s="29"/>
      <c r="E45" s="29"/>
      <c r="F45" s="29"/>
      <c r="G45" s="29"/>
      <c r="H45" s="29"/>
      <c r="I45" s="32"/>
      <c r="J45" s="29"/>
      <c r="K45" s="29"/>
    </row>
    <row r="46" spans="2:11" ht="18" thickBot="1" x14ac:dyDescent="0.25">
      <c r="B46" s="50" t="s">
        <v>26</v>
      </c>
      <c r="C46" s="131" t="s">
        <v>27</v>
      </c>
      <c r="D46" s="29"/>
      <c r="E46" s="29"/>
      <c r="F46" s="29"/>
      <c r="G46" s="29"/>
      <c r="H46" s="29"/>
      <c r="I46" s="32"/>
      <c r="J46" s="29"/>
      <c r="K46" s="29"/>
    </row>
    <row r="47" spans="2:11" x14ac:dyDescent="0.2">
      <c r="B47" s="195"/>
      <c r="C47" s="193"/>
      <c r="D47" s="29"/>
      <c r="E47" s="29"/>
      <c r="F47" s="29"/>
      <c r="G47" s="29"/>
      <c r="H47" s="29"/>
      <c r="I47" s="32"/>
      <c r="J47" s="29"/>
      <c r="K47" s="29"/>
    </row>
    <row r="48" spans="2:11" ht="16" thickBot="1" x14ac:dyDescent="0.25">
      <c r="B48" s="51"/>
      <c r="C48" s="10"/>
      <c r="D48" s="29"/>
      <c r="E48" s="29"/>
      <c r="F48" s="29"/>
      <c r="G48" s="29"/>
      <c r="H48" s="29"/>
      <c r="I48" s="32"/>
      <c r="J48" s="29"/>
      <c r="K48" s="29"/>
    </row>
    <row r="49" spans="2:13" ht="16" thickBot="1" x14ac:dyDescent="0.25">
      <c r="B49" s="309" t="s">
        <v>49</v>
      </c>
      <c r="C49" s="310"/>
      <c r="D49" s="31"/>
      <c r="E49" s="29"/>
      <c r="F49" s="29"/>
      <c r="G49" s="29"/>
      <c r="H49" s="29"/>
      <c r="I49" s="29"/>
      <c r="J49" s="32"/>
      <c r="K49" s="29"/>
      <c r="L49" s="29"/>
    </row>
    <row r="50" spans="2:13" ht="31" thickBot="1" x14ac:dyDescent="0.25">
      <c r="B50" s="311" t="s">
        <v>50</v>
      </c>
      <c r="C50" s="313" t="s">
        <v>51</v>
      </c>
      <c r="D50" s="311" t="s">
        <v>52</v>
      </c>
      <c r="E50" s="356" t="s">
        <v>53</v>
      </c>
      <c r="F50" s="357"/>
      <c r="G50" s="311" t="s">
        <v>54</v>
      </c>
      <c r="H50" s="201" t="s">
        <v>55</v>
      </c>
      <c r="I50" s="356" t="s">
        <v>55</v>
      </c>
      <c r="J50" s="357"/>
      <c r="K50" s="311" t="s">
        <v>56</v>
      </c>
      <c r="L50" s="311" t="s">
        <v>57</v>
      </c>
      <c r="M50" s="311" t="s">
        <v>58</v>
      </c>
    </row>
    <row r="51" spans="2:13" ht="40" customHeight="1" thickBot="1" x14ac:dyDescent="0.25">
      <c r="B51" s="312"/>
      <c r="C51" s="314"/>
      <c r="D51" s="312"/>
      <c r="E51" s="20" t="s">
        <v>59</v>
      </c>
      <c r="F51" s="21" t="s">
        <v>60</v>
      </c>
      <c r="G51" s="312"/>
      <c r="H51" s="20" t="s">
        <v>61</v>
      </c>
      <c r="I51" s="20" t="s">
        <v>61</v>
      </c>
      <c r="J51" s="201" t="s">
        <v>62</v>
      </c>
      <c r="K51" s="312"/>
      <c r="L51" s="312"/>
      <c r="M51" s="312"/>
    </row>
    <row r="52" spans="2:13" ht="78" customHeight="1" thickBot="1" x14ac:dyDescent="0.25">
      <c r="B52" s="361" t="s">
        <v>63</v>
      </c>
      <c r="C52" s="360" t="s">
        <v>64</v>
      </c>
      <c r="D52" s="359" t="s">
        <v>65</v>
      </c>
      <c r="E52" s="358">
        <v>2</v>
      </c>
      <c r="F52" s="181" t="s">
        <v>66</v>
      </c>
      <c r="G52" s="187" t="s">
        <v>67</v>
      </c>
      <c r="H52" s="182"/>
      <c r="I52" s="183">
        <v>1</v>
      </c>
      <c r="J52" s="184">
        <v>1</v>
      </c>
      <c r="K52" s="206">
        <f>I52/J52</f>
        <v>1</v>
      </c>
      <c r="L52" s="191" t="s">
        <v>372</v>
      </c>
      <c r="M52" s="191" t="s">
        <v>378</v>
      </c>
    </row>
    <row r="53" spans="2:13" ht="103" customHeight="1" thickBot="1" x14ac:dyDescent="0.25">
      <c r="B53" s="282"/>
      <c r="C53" s="287"/>
      <c r="D53" s="284"/>
      <c r="E53" s="290"/>
      <c r="F53" s="207" t="s">
        <v>68</v>
      </c>
      <c r="G53" s="186" t="s">
        <v>69</v>
      </c>
      <c r="H53" s="185"/>
      <c r="I53" s="183">
        <v>3</v>
      </c>
      <c r="J53" s="184">
        <v>3</v>
      </c>
      <c r="K53" s="206">
        <f>I53/J53</f>
        <v>1</v>
      </c>
      <c r="L53" s="242" t="s">
        <v>372</v>
      </c>
      <c r="M53" s="242" t="s">
        <v>379</v>
      </c>
    </row>
    <row r="54" spans="2:13" s="151" customFormat="1" ht="76" thickBot="1" x14ac:dyDescent="0.25">
      <c r="B54" s="282"/>
      <c r="C54" s="288"/>
      <c r="D54" s="289"/>
      <c r="E54" s="291"/>
      <c r="F54" s="208" t="s">
        <v>70</v>
      </c>
      <c r="G54" s="157" t="s">
        <v>71</v>
      </c>
      <c r="H54" s="134"/>
      <c r="I54" s="246">
        <v>1</v>
      </c>
      <c r="J54" s="246">
        <v>1</v>
      </c>
      <c r="K54" s="206">
        <f>I54/J54</f>
        <v>1</v>
      </c>
      <c r="L54" s="134" t="s">
        <v>372</v>
      </c>
      <c r="M54" s="253" t="s">
        <v>380</v>
      </c>
    </row>
    <row r="55" spans="2:13" s="151" customFormat="1" ht="140.25" customHeight="1" x14ac:dyDescent="0.2">
      <c r="B55" s="366" t="s">
        <v>63</v>
      </c>
      <c r="C55" s="364" t="s">
        <v>64</v>
      </c>
      <c r="D55" s="362" t="s">
        <v>72</v>
      </c>
      <c r="E55" s="390">
        <v>2</v>
      </c>
      <c r="F55" s="180" t="s">
        <v>73</v>
      </c>
      <c r="G55" s="171" t="s">
        <v>381</v>
      </c>
      <c r="H55" s="171"/>
      <c r="I55" s="210">
        <v>315</v>
      </c>
      <c r="J55" s="210">
        <v>315</v>
      </c>
      <c r="K55" s="247">
        <f>I55/J55</f>
        <v>1</v>
      </c>
      <c r="L55" s="171" t="s">
        <v>372</v>
      </c>
      <c r="M55" s="171" t="s">
        <v>383</v>
      </c>
    </row>
    <row r="56" spans="2:13" s="151" customFormat="1" ht="79" customHeight="1" thickBot="1" x14ac:dyDescent="0.25">
      <c r="B56" s="367"/>
      <c r="C56" s="365"/>
      <c r="D56" s="363"/>
      <c r="E56" s="391"/>
      <c r="F56" s="180" t="s">
        <v>74</v>
      </c>
      <c r="G56" s="171" t="s">
        <v>382</v>
      </c>
      <c r="H56" s="171"/>
      <c r="I56" s="210">
        <v>290</v>
      </c>
      <c r="J56" s="210">
        <v>290</v>
      </c>
      <c r="K56" s="168">
        <f>I56/J56</f>
        <v>1</v>
      </c>
      <c r="L56" s="171" t="s">
        <v>372</v>
      </c>
      <c r="M56" s="171" t="s">
        <v>384</v>
      </c>
    </row>
    <row r="57" spans="2:13" s="151" customFormat="1" ht="90" x14ac:dyDescent="0.2">
      <c r="B57" s="305" t="s">
        <v>63</v>
      </c>
      <c r="C57" s="281" t="s">
        <v>64</v>
      </c>
      <c r="D57" s="283" t="s">
        <v>75</v>
      </c>
      <c r="E57" s="285">
        <v>3</v>
      </c>
      <c r="F57" s="169" t="s">
        <v>76</v>
      </c>
      <c r="G57" s="135" t="s">
        <v>77</v>
      </c>
      <c r="H57" s="135"/>
      <c r="I57" s="179">
        <v>4622</v>
      </c>
      <c r="J57" s="179">
        <v>3340</v>
      </c>
      <c r="K57" s="170">
        <f t="shared" ref="K57:K63" si="0">J57/I57</f>
        <v>0.72263089571614025</v>
      </c>
      <c r="L57" s="135" t="s">
        <v>373</v>
      </c>
      <c r="M57" s="135" t="s">
        <v>385</v>
      </c>
    </row>
    <row r="58" spans="2:13" s="151" customFormat="1" ht="133" customHeight="1" x14ac:dyDescent="0.2">
      <c r="B58" s="306"/>
      <c r="C58" s="282"/>
      <c r="D58" s="284"/>
      <c r="E58" s="286"/>
      <c r="F58" s="169" t="s">
        <v>78</v>
      </c>
      <c r="G58" s="135" t="s">
        <v>79</v>
      </c>
      <c r="H58" s="135"/>
      <c r="I58" s="179">
        <v>82</v>
      </c>
      <c r="J58" s="178">
        <v>382</v>
      </c>
      <c r="K58" s="170">
        <f t="shared" si="0"/>
        <v>4.6585365853658534</v>
      </c>
      <c r="L58" s="135" t="s">
        <v>374</v>
      </c>
      <c r="M58" s="135" t="s">
        <v>386</v>
      </c>
    </row>
    <row r="59" spans="2:13" s="151" customFormat="1" ht="112" x14ac:dyDescent="0.2">
      <c r="B59" s="306"/>
      <c r="C59" s="282"/>
      <c r="D59" s="284"/>
      <c r="E59" s="286"/>
      <c r="F59" s="216" t="s">
        <v>80</v>
      </c>
      <c r="G59" s="153" t="s">
        <v>81</v>
      </c>
      <c r="H59" s="135"/>
      <c r="I59" s="179">
        <v>7819</v>
      </c>
      <c r="J59" s="179">
        <v>6279</v>
      </c>
      <c r="K59" s="170">
        <f t="shared" si="0"/>
        <v>0.80304386750223811</v>
      </c>
      <c r="L59" s="135" t="s">
        <v>375</v>
      </c>
      <c r="M59" s="135" t="s">
        <v>385</v>
      </c>
    </row>
    <row r="60" spans="2:13" s="151" customFormat="1" ht="140.25" customHeight="1" x14ac:dyDescent="0.2">
      <c r="B60" s="294" t="s">
        <v>63</v>
      </c>
      <c r="C60" s="293" t="s">
        <v>64</v>
      </c>
      <c r="D60" s="292" t="s">
        <v>82</v>
      </c>
      <c r="E60" s="295">
        <v>3</v>
      </c>
      <c r="F60" s="213" t="s">
        <v>83</v>
      </c>
      <c r="G60" s="151" t="s">
        <v>389</v>
      </c>
      <c r="H60" s="171"/>
      <c r="I60" s="171">
        <v>4950</v>
      </c>
      <c r="J60" s="210">
        <v>3078</v>
      </c>
      <c r="K60" s="168">
        <f t="shared" si="0"/>
        <v>0.62181818181818183</v>
      </c>
      <c r="L60" s="171" t="s">
        <v>375</v>
      </c>
      <c r="M60" s="414" t="s">
        <v>387</v>
      </c>
    </row>
    <row r="61" spans="2:13" s="151" customFormat="1" ht="90" x14ac:dyDescent="0.2">
      <c r="B61" s="294"/>
      <c r="C61" s="293"/>
      <c r="D61" s="292"/>
      <c r="E61" s="295"/>
      <c r="F61" s="213" t="s">
        <v>84</v>
      </c>
      <c r="G61" s="215" t="s">
        <v>79</v>
      </c>
      <c r="H61" s="171"/>
      <c r="I61" s="210">
        <v>108</v>
      </c>
      <c r="J61" s="210">
        <v>49</v>
      </c>
      <c r="K61" s="168">
        <f t="shared" si="0"/>
        <v>0.45370370370370372</v>
      </c>
      <c r="L61" s="171" t="s">
        <v>375</v>
      </c>
      <c r="M61" s="415"/>
    </row>
    <row r="62" spans="2:13" s="151" customFormat="1" ht="90" x14ac:dyDescent="0.2">
      <c r="B62" s="294"/>
      <c r="C62" s="293"/>
      <c r="D62" s="292"/>
      <c r="E62" s="295"/>
      <c r="F62" s="214" t="s">
        <v>85</v>
      </c>
      <c r="G62" s="215" t="s">
        <v>390</v>
      </c>
      <c r="H62" s="171"/>
      <c r="I62" s="210">
        <v>4660</v>
      </c>
      <c r="J62" s="210">
        <v>3060</v>
      </c>
      <c r="K62" s="168">
        <f t="shared" si="0"/>
        <v>0.6566523605150214</v>
      </c>
      <c r="L62" s="171" t="s">
        <v>375</v>
      </c>
      <c r="M62" s="408"/>
    </row>
    <row r="63" spans="2:13" s="151" customFormat="1" ht="73" customHeight="1" x14ac:dyDescent="0.2">
      <c r="B63" s="302" t="s">
        <v>63</v>
      </c>
      <c r="C63" s="315" t="s">
        <v>64</v>
      </c>
      <c r="D63" s="299" t="s">
        <v>86</v>
      </c>
      <c r="E63" s="296">
        <v>3</v>
      </c>
      <c r="F63" s="264" t="s">
        <v>87</v>
      </c>
      <c r="G63" s="212" t="s">
        <v>391</v>
      </c>
      <c r="H63" s="135"/>
      <c r="I63" s="179">
        <v>900</v>
      </c>
      <c r="J63" s="179">
        <v>796</v>
      </c>
      <c r="K63" s="170">
        <f t="shared" si="0"/>
        <v>0.88444444444444448</v>
      </c>
      <c r="L63" s="135" t="s">
        <v>372</v>
      </c>
      <c r="M63" s="409" t="s">
        <v>388</v>
      </c>
    </row>
    <row r="64" spans="2:13" s="151" customFormat="1" ht="48" x14ac:dyDescent="0.2">
      <c r="B64" s="303"/>
      <c r="C64" s="316"/>
      <c r="D64" s="300"/>
      <c r="E64" s="297"/>
      <c r="F64" s="250" t="s">
        <v>88</v>
      </c>
      <c r="G64" s="212" t="s">
        <v>392</v>
      </c>
      <c r="H64" s="135"/>
      <c r="I64" s="179">
        <v>17</v>
      </c>
      <c r="J64" s="179">
        <v>17</v>
      </c>
      <c r="K64" s="248">
        <f>I64/J64</f>
        <v>1</v>
      </c>
      <c r="L64" s="135" t="s">
        <v>372</v>
      </c>
      <c r="M64" s="282"/>
    </row>
    <row r="65" spans="2:13" s="151" customFormat="1" ht="32" x14ac:dyDescent="0.2">
      <c r="B65" s="304"/>
      <c r="C65" s="317"/>
      <c r="D65" s="301"/>
      <c r="E65" s="298"/>
      <c r="F65" s="265" t="s">
        <v>89</v>
      </c>
      <c r="G65" s="212" t="s">
        <v>393</v>
      </c>
      <c r="H65" s="135"/>
      <c r="I65" s="179">
        <v>5</v>
      </c>
      <c r="J65" s="179">
        <v>5</v>
      </c>
      <c r="K65" s="248">
        <f>I65/J65</f>
        <v>1</v>
      </c>
      <c r="L65" s="135" t="s">
        <v>372</v>
      </c>
      <c r="M65" s="410"/>
    </row>
    <row r="66" spans="2:13" s="151" customFormat="1" ht="96" customHeight="1" x14ac:dyDescent="0.2">
      <c r="B66" s="396" t="s">
        <v>63</v>
      </c>
      <c r="C66" s="293" t="s">
        <v>64</v>
      </c>
      <c r="D66" s="292" t="s">
        <v>90</v>
      </c>
      <c r="E66" s="292">
        <v>6</v>
      </c>
      <c r="F66" s="218" t="s">
        <v>91</v>
      </c>
      <c r="G66" s="255" t="s">
        <v>92</v>
      </c>
      <c r="H66" s="171"/>
      <c r="I66" s="210">
        <v>1200</v>
      </c>
      <c r="J66" s="210">
        <v>1108</v>
      </c>
      <c r="K66" s="168">
        <f>J66/I66</f>
        <v>0.92333333333333334</v>
      </c>
      <c r="L66" s="171" t="s">
        <v>372</v>
      </c>
      <c r="M66" s="414" t="s">
        <v>394</v>
      </c>
    </row>
    <row r="67" spans="2:13" s="151" customFormat="1" ht="64" x14ac:dyDescent="0.2">
      <c r="B67" s="396"/>
      <c r="C67" s="293"/>
      <c r="D67" s="292"/>
      <c r="E67" s="292"/>
      <c r="F67" s="218" t="s">
        <v>93</v>
      </c>
      <c r="G67" s="254" t="s">
        <v>94</v>
      </c>
      <c r="H67" s="171"/>
      <c r="I67" s="210">
        <v>65</v>
      </c>
      <c r="J67" s="210">
        <v>65</v>
      </c>
      <c r="K67" s="247">
        <f t="shared" ref="K67:K71" si="1">J67/I67</f>
        <v>1</v>
      </c>
      <c r="L67" s="171" t="s">
        <v>372</v>
      </c>
      <c r="M67" s="415"/>
    </row>
    <row r="68" spans="2:13" s="151" customFormat="1" ht="96" x14ac:dyDescent="0.2">
      <c r="B68" s="396"/>
      <c r="C68" s="293"/>
      <c r="D68" s="292"/>
      <c r="E68" s="292"/>
      <c r="F68" s="213" t="s">
        <v>95</v>
      </c>
      <c r="G68" s="255" t="s">
        <v>96</v>
      </c>
      <c r="H68" s="171"/>
      <c r="I68" s="210">
        <v>24</v>
      </c>
      <c r="J68" s="210">
        <v>24</v>
      </c>
      <c r="K68" s="247">
        <f t="shared" si="1"/>
        <v>1</v>
      </c>
      <c r="L68" s="171" t="s">
        <v>372</v>
      </c>
      <c r="M68" s="415"/>
    </row>
    <row r="69" spans="2:13" s="151" customFormat="1" ht="64" x14ac:dyDescent="0.2">
      <c r="B69" s="396"/>
      <c r="C69" s="293"/>
      <c r="D69" s="292"/>
      <c r="E69" s="292"/>
      <c r="F69" s="218" t="s">
        <v>97</v>
      </c>
      <c r="G69" s="417" t="s">
        <v>98</v>
      </c>
      <c r="H69" s="171"/>
      <c r="I69" s="210">
        <v>5</v>
      </c>
      <c r="J69" s="210">
        <v>1</v>
      </c>
      <c r="K69" s="168">
        <f>J69/I69</f>
        <v>0.2</v>
      </c>
      <c r="L69" s="171" t="s">
        <v>372</v>
      </c>
      <c r="M69" s="415"/>
    </row>
    <row r="70" spans="2:13" s="151" customFormat="1" ht="48" x14ac:dyDescent="0.2">
      <c r="B70" s="396"/>
      <c r="C70" s="293"/>
      <c r="D70" s="292"/>
      <c r="E70" s="292"/>
      <c r="F70" s="214" t="s">
        <v>99</v>
      </c>
      <c r="G70" s="418"/>
      <c r="H70" s="171"/>
      <c r="I70" s="210">
        <v>20</v>
      </c>
      <c r="J70" s="210">
        <v>18</v>
      </c>
      <c r="K70" s="168">
        <f t="shared" si="1"/>
        <v>0.9</v>
      </c>
      <c r="L70" s="171" t="s">
        <v>372</v>
      </c>
      <c r="M70" s="415"/>
    </row>
    <row r="71" spans="2:13" s="151" customFormat="1" ht="64" x14ac:dyDescent="0.2">
      <c r="B71" s="397"/>
      <c r="C71" s="398"/>
      <c r="D71" s="399"/>
      <c r="E71" s="399"/>
      <c r="F71" s="221" t="s">
        <v>100</v>
      </c>
      <c r="G71" s="209" t="s">
        <v>101</v>
      </c>
      <c r="H71" s="222"/>
      <c r="I71" s="223">
        <v>20</v>
      </c>
      <c r="J71" s="223">
        <v>20</v>
      </c>
      <c r="K71" s="224">
        <f t="shared" si="1"/>
        <v>1</v>
      </c>
      <c r="L71" s="222" t="s">
        <v>372</v>
      </c>
      <c r="M71" s="416"/>
    </row>
    <row r="72" spans="2:13" s="151" customFormat="1" ht="64" x14ac:dyDescent="0.2">
      <c r="B72" s="303" t="s">
        <v>102</v>
      </c>
      <c r="C72" s="316" t="s">
        <v>64</v>
      </c>
      <c r="D72" s="394" t="s">
        <v>103</v>
      </c>
      <c r="E72" s="297">
        <v>3</v>
      </c>
      <c r="F72" s="400" t="s">
        <v>395</v>
      </c>
      <c r="G72" s="266" t="s">
        <v>104</v>
      </c>
      <c r="H72" s="219"/>
      <c r="I72" s="256">
        <v>250</v>
      </c>
      <c r="J72" s="256">
        <v>273</v>
      </c>
      <c r="K72" s="220">
        <f>J72/I72</f>
        <v>1.0920000000000001</v>
      </c>
      <c r="L72" s="219" t="s">
        <v>372</v>
      </c>
      <c r="M72" s="404" t="s">
        <v>397</v>
      </c>
    </row>
    <row r="73" spans="2:13" s="151" customFormat="1" ht="64" x14ac:dyDescent="0.2">
      <c r="B73" s="303"/>
      <c r="C73" s="316"/>
      <c r="D73" s="394"/>
      <c r="E73" s="297"/>
      <c r="F73" s="400"/>
      <c r="G73" s="266" t="s">
        <v>396</v>
      </c>
      <c r="H73" s="219"/>
      <c r="I73" s="256">
        <v>250</v>
      </c>
      <c r="J73" s="256">
        <v>242</v>
      </c>
      <c r="K73" s="220">
        <f>J73/I73</f>
        <v>0.96799999999999997</v>
      </c>
      <c r="L73" s="219" t="s">
        <v>372</v>
      </c>
      <c r="M73" s="405"/>
    </row>
    <row r="74" spans="2:13" s="151" customFormat="1" ht="48" x14ac:dyDescent="0.2">
      <c r="B74" s="303"/>
      <c r="C74" s="316"/>
      <c r="D74" s="394"/>
      <c r="E74" s="297"/>
      <c r="F74" s="400"/>
      <c r="G74" s="266" t="s">
        <v>105</v>
      </c>
      <c r="H74" s="219"/>
      <c r="I74" s="256">
        <v>26300</v>
      </c>
      <c r="J74" s="256">
        <v>22569</v>
      </c>
      <c r="K74" s="220">
        <f t="shared" ref="K74:K75" si="2">J74/I74</f>
        <v>0.85813688212927752</v>
      </c>
      <c r="L74" s="219" t="s">
        <v>372</v>
      </c>
      <c r="M74" s="406"/>
    </row>
    <row r="75" spans="2:13" s="151" customFormat="1" ht="90" x14ac:dyDescent="0.2">
      <c r="B75" s="303"/>
      <c r="C75" s="316"/>
      <c r="D75" s="394"/>
      <c r="E75" s="297"/>
      <c r="F75" s="250" t="s">
        <v>106</v>
      </c>
      <c r="G75" s="266" t="s">
        <v>107</v>
      </c>
      <c r="H75" s="219"/>
      <c r="I75" s="256">
        <v>4</v>
      </c>
      <c r="J75" s="256">
        <v>0</v>
      </c>
      <c r="K75" s="220">
        <f t="shared" si="2"/>
        <v>0</v>
      </c>
      <c r="L75" s="219" t="s">
        <v>375</v>
      </c>
      <c r="M75" s="219" t="s">
        <v>398</v>
      </c>
    </row>
    <row r="76" spans="2:13" s="151" customFormat="1" ht="105" x14ac:dyDescent="0.2">
      <c r="B76" s="303"/>
      <c r="C76" s="317"/>
      <c r="D76" s="395"/>
      <c r="E76" s="298"/>
      <c r="F76" s="265" t="s">
        <v>108</v>
      </c>
      <c r="G76" s="267" t="s">
        <v>109</v>
      </c>
      <c r="H76" s="219"/>
      <c r="I76" s="256">
        <v>80</v>
      </c>
      <c r="J76" s="256">
        <v>78</v>
      </c>
      <c r="K76" s="220">
        <f t="shared" ref="K76:K83" si="3">J76/I76</f>
        <v>0.97499999999999998</v>
      </c>
      <c r="L76" s="219" t="s">
        <v>372</v>
      </c>
      <c r="M76" s="219" t="s">
        <v>399</v>
      </c>
    </row>
    <row r="77" spans="2:13" s="151" customFormat="1" ht="32" x14ac:dyDescent="0.2">
      <c r="B77" s="368" t="s">
        <v>63</v>
      </c>
      <c r="C77" s="293" t="s">
        <v>64</v>
      </c>
      <c r="D77" s="292" t="s">
        <v>110</v>
      </c>
      <c r="E77" s="295">
        <v>2</v>
      </c>
      <c r="F77" s="214" t="s">
        <v>111</v>
      </c>
      <c r="G77" s="217" t="s">
        <v>112</v>
      </c>
      <c r="H77" s="227"/>
      <c r="I77" s="257">
        <v>20</v>
      </c>
      <c r="J77" s="257">
        <v>20</v>
      </c>
      <c r="K77" s="226">
        <f t="shared" si="3"/>
        <v>1</v>
      </c>
      <c r="L77" s="225" t="s">
        <v>372</v>
      </c>
      <c r="M77" s="407" t="s">
        <v>400</v>
      </c>
    </row>
    <row r="78" spans="2:13" s="151" customFormat="1" ht="111" customHeight="1" thickBot="1" x14ac:dyDescent="0.25">
      <c r="B78" s="369"/>
      <c r="C78" s="293"/>
      <c r="D78" s="292"/>
      <c r="E78" s="295"/>
      <c r="F78" s="230" t="s">
        <v>113</v>
      </c>
      <c r="G78" s="217" t="s">
        <v>114</v>
      </c>
      <c r="H78" s="227"/>
      <c r="I78" s="257">
        <v>20</v>
      </c>
      <c r="J78" s="257">
        <v>20</v>
      </c>
      <c r="K78" s="226">
        <f t="shared" si="3"/>
        <v>1</v>
      </c>
      <c r="L78" s="225" t="s">
        <v>372</v>
      </c>
      <c r="M78" s="408"/>
    </row>
    <row r="79" spans="2:13" s="151" customFormat="1" ht="104" customHeight="1" x14ac:dyDescent="0.2">
      <c r="B79" s="361" t="s">
        <v>63</v>
      </c>
      <c r="C79" s="287" t="s">
        <v>64</v>
      </c>
      <c r="D79" s="284" t="s">
        <v>115</v>
      </c>
      <c r="E79" s="290">
        <v>3</v>
      </c>
      <c r="F79" s="250" t="s">
        <v>116</v>
      </c>
      <c r="G79" s="228" t="s">
        <v>117</v>
      </c>
      <c r="H79" s="135"/>
      <c r="I79" s="179">
        <v>850</v>
      </c>
      <c r="J79" s="179">
        <v>850</v>
      </c>
      <c r="K79" s="170">
        <f t="shared" si="3"/>
        <v>1</v>
      </c>
      <c r="L79" s="135" t="s">
        <v>372</v>
      </c>
      <c r="M79" s="258" t="s">
        <v>401</v>
      </c>
    </row>
    <row r="80" spans="2:13" s="151" customFormat="1" ht="90" x14ac:dyDescent="0.2">
      <c r="B80" s="282"/>
      <c r="C80" s="287"/>
      <c r="D80" s="284"/>
      <c r="E80" s="290"/>
      <c r="F80" s="250" t="s">
        <v>118</v>
      </c>
      <c r="G80" s="212" t="s">
        <v>119</v>
      </c>
      <c r="H80" s="135"/>
      <c r="I80" s="179">
        <v>9</v>
      </c>
      <c r="J80" s="179">
        <v>0</v>
      </c>
      <c r="K80" s="170">
        <f t="shared" si="3"/>
        <v>0</v>
      </c>
      <c r="L80" s="135" t="s">
        <v>375</v>
      </c>
      <c r="M80" s="409" t="s">
        <v>402</v>
      </c>
    </row>
    <row r="81" spans="2:13" s="151" customFormat="1" ht="91" thickBot="1" x14ac:dyDescent="0.25">
      <c r="B81" s="282"/>
      <c r="C81" s="288"/>
      <c r="D81" s="289"/>
      <c r="E81" s="291"/>
      <c r="F81" s="250" t="s">
        <v>120</v>
      </c>
      <c r="G81" s="229" t="s">
        <v>121</v>
      </c>
      <c r="H81" s="135"/>
      <c r="I81" s="179">
        <v>4</v>
      </c>
      <c r="J81" s="179">
        <v>3</v>
      </c>
      <c r="K81" s="170">
        <f t="shared" si="3"/>
        <v>0.75</v>
      </c>
      <c r="L81" s="135" t="s">
        <v>375</v>
      </c>
      <c r="M81" s="410"/>
    </row>
    <row r="82" spans="2:13" s="151" customFormat="1" ht="136" thickBot="1" x14ac:dyDescent="0.25">
      <c r="B82" s="188" t="s">
        <v>122</v>
      </c>
      <c r="C82" s="251" t="s">
        <v>64</v>
      </c>
      <c r="D82" s="189" t="s">
        <v>123</v>
      </c>
      <c r="E82" s="177">
        <v>1</v>
      </c>
      <c r="F82" s="180" t="s">
        <v>403</v>
      </c>
      <c r="G82" s="171" t="s">
        <v>124</v>
      </c>
      <c r="H82" s="171"/>
      <c r="I82" s="210">
        <v>729</v>
      </c>
      <c r="J82" s="210">
        <v>729</v>
      </c>
      <c r="K82" s="168">
        <f t="shared" si="3"/>
        <v>1</v>
      </c>
      <c r="L82" s="171" t="s">
        <v>372</v>
      </c>
      <c r="M82" s="171" t="s">
        <v>404</v>
      </c>
    </row>
    <row r="83" spans="2:13" s="151" customFormat="1" ht="177" customHeight="1" thickBot="1" x14ac:dyDescent="0.25">
      <c r="B83" s="186" t="s">
        <v>122</v>
      </c>
      <c r="C83" s="252" t="s">
        <v>64</v>
      </c>
      <c r="D83" s="190" t="s">
        <v>125</v>
      </c>
      <c r="E83" s="245">
        <v>1</v>
      </c>
      <c r="F83" s="169" t="s">
        <v>370</v>
      </c>
      <c r="G83" s="135" t="s">
        <v>376</v>
      </c>
      <c r="H83" s="135"/>
      <c r="I83" s="179">
        <v>115</v>
      </c>
      <c r="J83" s="179">
        <v>115</v>
      </c>
      <c r="K83" s="170">
        <f t="shared" si="3"/>
        <v>1</v>
      </c>
      <c r="L83" s="135" t="s">
        <v>372</v>
      </c>
      <c r="M83" s="135" t="s">
        <v>405</v>
      </c>
    </row>
    <row r="84" spans="2:13" s="151" customFormat="1" ht="172" customHeight="1" thickBot="1" x14ac:dyDescent="0.25">
      <c r="B84" s="188" t="s">
        <v>126</v>
      </c>
      <c r="C84" s="251" t="s">
        <v>64</v>
      </c>
      <c r="D84" s="189" t="s">
        <v>127</v>
      </c>
      <c r="E84" s="177">
        <v>1</v>
      </c>
      <c r="F84" s="167" t="s">
        <v>371</v>
      </c>
      <c r="G84" s="171" t="s">
        <v>377</v>
      </c>
      <c r="H84" s="171"/>
      <c r="I84" s="210">
        <v>5000</v>
      </c>
      <c r="J84" s="210">
        <v>4827</v>
      </c>
      <c r="K84" s="168">
        <f>J84/I84</f>
        <v>0.96540000000000004</v>
      </c>
      <c r="L84" s="171" t="s">
        <v>372</v>
      </c>
      <c r="M84" s="171" t="s">
        <v>406</v>
      </c>
    </row>
    <row r="85" spans="2:13" s="151" customFormat="1" ht="160" customHeight="1" thickBot="1" x14ac:dyDescent="0.25">
      <c r="B85" s="181" t="s">
        <v>122</v>
      </c>
      <c r="C85" s="252" t="s">
        <v>64</v>
      </c>
      <c r="D85" s="190" t="s">
        <v>128</v>
      </c>
      <c r="E85" s="231">
        <v>1</v>
      </c>
      <c r="F85" s="232" t="s">
        <v>129</v>
      </c>
      <c r="G85" s="233" t="s">
        <v>416</v>
      </c>
      <c r="H85" s="233"/>
      <c r="I85" s="259">
        <v>240</v>
      </c>
      <c r="J85" s="259">
        <v>250</v>
      </c>
      <c r="K85" s="234">
        <f>J85/I85</f>
        <v>1.0416666666666667</v>
      </c>
      <c r="L85" s="135" t="s">
        <v>372</v>
      </c>
      <c r="M85" s="135" t="s">
        <v>407</v>
      </c>
    </row>
    <row r="86" spans="2:13" ht="16" thickBot="1" x14ac:dyDescent="0.25">
      <c r="B86" s="54"/>
      <c r="C86" s="54"/>
      <c r="D86" s="54"/>
      <c r="E86" s="54"/>
      <c r="F86" s="54"/>
      <c r="G86" s="29"/>
      <c r="H86" s="29"/>
      <c r="I86" s="29"/>
      <c r="J86" s="32"/>
      <c r="K86" s="29"/>
      <c r="L86" s="29"/>
    </row>
    <row r="87" spans="2:13" x14ac:dyDescent="0.2">
      <c r="B87" s="341" t="s">
        <v>130</v>
      </c>
      <c r="C87" s="342"/>
      <c r="D87" s="343"/>
      <c r="E87" s="54"/>
      <c r="F87" s="54"/>
      <c r="G87" s="29"/>
      <c r="H87" s="29"/>
      <c r="I87" s="29"/>
      <c r="J87" s="32"/>
      <c r="K87" s="29"/>
      <c r="L87" s="29"/>
    </row>
    <row r="88" spans="2:13" ht="34" customHeight="1" x14ac:dyDescent="0.2">
      <c r="B88" s="192" t="s">
        <v>131</v>
      </c>
      <c r="C88" s="192" t="s">
        <v>132</v>
      </c>
      <c r="D88" s="192" t="s">
        <v>133</v>
      </c>
      <c r="E88" s="54"/>
      <c r="F88" s="54"/>
      <c r="G88" s="29"/>
      <c r="H88" s="29"/>
      <c r="I88" s="29"/>
      <c r="J88" s="32"/>
      <c r="K88" s="29"/>
      <c r="L88" s="29"/>
    </row>
    <row r="89" spans="2:13" ht="155" customHeight="1" x14ac:dyDescent="0.2">
      <c r="B89" s="52" t="s">
        <v>408</v>
      </c>
      <c r="C89" s="152">
        <v>1.3255999999999999</v>
      </c>
      <c r="D89" s="53" t="s">
        <v>409</v>
      </c>
      <c r="E89" s="241"/>
      <c r="F89" s="54"/>
      <c r="G89" s="29"/>
      <c r="H89" s="29"/>
      <c r="I89" s="29"/>
      <c r="J89" s="32"/>
      <c r="K89" s="29"/>
      <c r="L89" s="29"/>
    </row>
    <row r="90" spans="2:13" ht="16" thickBot="1" x14ac:dyDescent="0.25">
      <c r="B90" s="54"/>
      <c r="C90" s="54"/>
      <c r="D90" s="54"/>
      <c r="E90" s="54"/>
      <c r="F90" s="54"/>
      <c r="G90" s="29"/>
      <c r="H90" s="29"/>
      <c r="I90" s="29"/>
      <c r="J90" s="32"/>
      <c r="K90" s="29"/>
      <c r="L90" s="29"/>
    </row>
    <row r="91" spans="2:13" ht="15.75" customHeight="1" thickBot="1" x14ac:dyDescent="0.25">
      <c r="B91" s="341" t="s">
        <v>134</v>
      </c>
      <c r="C91" s="342"/>
      <c r="D91" s="342"/>
      <c r="E91" s="343"/>
      <c r="F91" s="54"/>
      <c r="G91" s="29"/>
      <c r="H91" s="29"/>
      <c r="I91" s="29"/>
      <c r="J91" s="32"/>
      <c r="K91" s="29"/>
      <c r="L91" s="29"/>
    </row>
    <row r="92" spans="2:13" ht="46" thickBot="1" x14ac:dyDescent="0.25">
      <c r="B92" s="22" t="s">
        <v>135</v>
      </c>
      <c r="C92" s="22" t="s">
        <v>136</v>
      </c>
      <c r="D92" s="192" t="s">
        <v>137</v>
      </c>
      <c r="E92" s="22" t="s">
        <v>138</v>
      </c>
      <c r="F92" s="54"/>
      <c r="G92" s="29"/>
      <c r="H92" s="29"/>
      <c r="I92" s="29"/>
      <c r="J92" s="32"/>
      <c r="K92" s="29"/>
      <c r="L92" s="29"/>
    </row>
    <row r="93" spans="2:13" ht="61" thickBot="1" x14ac:dyDescent="0.25">
      <c r="B93" s="371" t="s">
        <v>139</v>
      </c>
      <c r="C93" s="157" t="s">
        <v>65</v>
      </c>
      <c r="D93" s="172">
        <v>1</v>
      </c>
      <c r="E93" s="162" t="s">
        <v>140</v>
      </c>
      <c r="F93" s="54"/>
      <c r="G93" s="29"/>
      <c r="H93" s="29"/>
      <c r="I93" s="29"/>
      <c r="J93" s="32"/>
      <c r="K93" s="29"/>
      <c r="L93" s="29"/>
    </row>
    <row r="94" spans="2:13" ht="90" x14ac:dyDescent="0.2">
      <c r="B94" s="372"/>
      <c r="C94" s="156" t="s">
        <v>72</v>
      </c>
      <c r="D94" s="173">
        <v>1</v>
      </c>
      <c r="E94" s="163" t="s">
        <v>141</v>
      </c>
      <c r="F94" s="54"/>
      <c r="G94" s="29"/>
      <c r="H94" s="29"/>
      <c r="I94" s="29"/>
      <c r="J94" s="32"/>
      <c r="K94" s="29"/>
      <c r="L94" s="29"/>
    </row>
    <row r="95" spans="2:13" ht="180" x14ac:dyDescent="0.2">
      <c r="B95" s="372"/>
      <c r="C95" s="153" t="s">
        <v>142</v>
      </c>
      <c r="D95" s="174">
        <v>0.62180000000000002</v>
      </c>
      <c r="E95" s="164" t="s">
        <v>143</v>
      </c>
      <c r="F95" s="54"/>
      <c r="G95" s="29"/>
      <c r="H95" s="29"/>
      <c r="I95" s="29"/>
      <c r="J95" s="32"/>
      <c r="K95" s="29"/>
      <c r="L95" s="29"/>
    </row>
    <row r="96" spans="2:13" ht="180" x14ac:dyDescent="0.2">
      <c r="B96" s="372"/>
      <c r="C96" s="154" t="s">
        <v>144</v>
      </c>
      <c r="D96" s="175">
        <v>0.72260000000000002</v>
      </c>
      <c r="E96" s="165" t="s">
        <v>145</v>
      </c>
      <c r="F96" s="54"/>
      <c r="G96" s="29"/>
      <c r="H96" s="29"/>
      <c r="I96" s="29"/>
      <c r="J96" s="32"/>
      <c r="K96" s="29"/>
      <c r="L96" s="29"/>
    </row>
    <row r="97" spans="2:12" ht="75" x14ac:dyDescent="0.2">
      <c r="B97" s="372"/>
      <c r="C97" s="153" t="s">
        <v>146</v>
      </c>
      <c r="D97" s="172">
        <v>0.96</v>
      </c>
      <c r="E97" s="164" t="s">
        <v>147</v>
      </c>
      <c r="F97" s="54"/>
      <c r="G97" s="29"/>
      <c r="H97" s="29"/>
      <c r="I97" s="29"/>
      <c r="J97" s="32"/>
      <c r="K97" s="29"/>
      <c r="L97" s="29"/>
    </row>
    <row r="98" spans="2:12" ht="165" x14ac:dyDescent="0.2">
      <c r="B98" s="372"/>
      <c r="C98" s="154" t="s">
        <v>148</v>
      </c>
      <c r="D98" s="173">
        <v>1.03</v>
      </c>
      <c r="E98" s="165" t="s">
        <v>149</v>
      </c>
      <c r="F98" s="54"/>
      <c r="G98" s="29"/>
      <c r="H98" s="29"/>
      <c r="I98" s="29"/>
      <c r="J98" s="32"/>
      <c r="K98" s="29"/>
      <c r="L98" s="29"/>
    </row>
    <row r="99" spans="2:12" ht="52" customHeight="1" x14ac:dyDescent="0.2">
      <c r="B99" s="372"/>
      <c r="C99" s="153" t="s">
        <v>150</v>
      </c>
      <c r="D99" s="243">
        <v>1</v>
      </c>
      <c r="E99" s="164" t="s">
        <v>151</v>
      </c>
      <c r="F99" s="54"/>
      <c r="G99" s="29"/>
      <c r="H99" s="29"/>
      <c r="I99" s="29"/>
      <c r="J99" s="32"/>
      <c r="K99" s="29"/>
      <c r="L99" s="29"/>
    </row>
    <row r="100" spans="2:12" ht="135" x14ac:dyDescent="0.2">
      <c r="B100" s="372"/>
      <c r="C100" s="154" t="s">
        <v>152</v>
      </c>
      <c r="D100" s="175">
        <v>0.88439999999999996</v>
      </c>
      <c r="E100" s="165" t="s">
        <v>153</v>
      </c>
      <c r="F100" s="54"/>
      <c r="G100" s="29"/>
      <c r="H100" s="29"/>
      <c r="I100" s="29"/>
      <c r="J100" s="32"/>
      <c r="K100" s="29"/>
      <c r="L100" s="29"/>
    </row>
    <row r="101" spans="2:12" ht="75" x14ac:dyDescent="0.2">
      <c r="B101" s="372"/>
      <c r="C101" s="153" t="s">
        <v>154</v>
      </c>
      <c r="D101" s="172">
        <v>1</v>
      </c>
      <c r="E101" s="164" t="s">
        <v>155</v>
      </c>
      <c r="F101" s="54"/>
      <c r="G101" s="29"/>
      <c r="H101" s="29"/>
      <c r="I101" s="29"/>
      <c r="J101" s="32"/>
      <c r="K101" s="29"/>
      <c r="L101" s="29"/>
    </row>
    <row r="102" spans="2:12" ht="130" customHeight="1" thickBot="1" x14ac:dyDescent="0.25">
      <c r="B102" s="372"/>
      <c r="C102" s="154" t="s">
        <v>156</v>
      </c>
      <c r="D102" s="173">
        <v>1</v>
      </c>
      <c r="E102" s="165" t="s">
        <v>157</v>
      </c>
      <c r="F102" s="54"/>
      <c r="G102" s="29"/>
      <c r="H102" s="29"/>
      <c r="I102" s="29"/>
      <c r="J102" s="32"/>
      <c r="K102" s="29"/>
      <c r="L102" s="29"/>
    </row>
    <row r="103" spans="2:12" ht="80" customHeight="1" x14ac:dyDescent="0.2">
      <c r="B103" s="372"/>
      <c r="C103" s="153" t="s">
        <v>158</v>
      </c>
      <c r="D103" s="172">
        <v>1</v>
      </c>
      <c r="E103" s="164" t="s">
        <v>159</v>
      </c>
      <c r="F103" s="241"/>
      <c r="G103" s="29"/>
      <c r="H103" s="29"/>
      <c r="I103" s="29"/>
      <c r="J103" s="32"/>
      <c r="K103" s="29"/>
      <c r="L103" s="29"/>
    </row>
    <row r="104" spans="2:12" ht="129" customHeight="1" x14ac:dyDescent="0.2">
      <c r="B104" s="373"/>
      <c r="C104" s="155" t="s">
        <v>160</v>
      </c>
      <c r="D104" s="176">
        <v>1.0417000000000001</v>
      </c>
      <c r="E104" s="166" t="s">
        <v>161</v>
      </c>
      <c r="F104" s="54"/>
      <c r="G104" s="29"/>
      <c r="H104" s="29"/>
      <c r="I104" s="29"/>
      <c r="J104" s="32"/>
      <c r="K104" s="29"/>
      <c r="L104" s="29"/>
    </row>
    <row r="105" spans="2:12" ht="16" thickBot="1" x14ac:dyDescent="0.25">
      <c r="B105" s="51"/>
      <c r="C105" s="10"/>
      <c r="D105" s="29"/>
      <c r="E105" s="29"/>
      <c r="F105" s="29"/>
      <c r="G105" s="29"/>
      <c r="H105" s="29"/>
      <c r="I105" s="32"/>
      <c r="J105" s="29"/>
      <c r="K105" s="29"/>
    </row>
    <row r="106" spans="2:12" ht="16" thickBot="1" x14ac:dyDescent="0.25">
      <c r="B106" s="274" t="s">
        <v>162</v>
      </c>
      <c r="C106" s="276"/>
      <c r="D106" s="276"/>
      <c r="E106" s="277"/>
      <c r="F106" s="29"/>
      <c r="G106" s="29"/>
      <c r="H106" s="29"/>
      <c r="I106" s="32"/>
      <c r="J106" s="29"/>
      <c r="K106" s="29"/>
    </row>
    <row r="107" spans="2:12" ht="46" thickBot="1" x14ac:dyDescent="0.25">
      <c r="B107" s="55" t="s">
        <v>163</v>
      </c>
      <c r="C107" s="196" t="s">
        <v>164</v>
      </c>
      <c r="D107" s="196" t="s">
        <v>165</v>
      </c>
      <c r="E107" s="196" t="s">
        <v>166</v>
      </c>
      <c r="F107" s="203" t="s">
        <v>167</v>
      </c>
      <c r="G107" s="29"/>
      <c r="H107" s="29"/>
      <c r="I107" s="32"/>
      <c r="J107" s="29"/>
      <c r="K107" s="29"/>
    </row>
    <row r="108" spans="2:12" ht="163" customHeight="1" x14ac:dyDescent="0.2">
      <c r="B108" s="56" t="s">
        <v>168</v>
      </c>
      <c r="C108" s="134" t="s">
        <v>169</v>
      </c>
      <c r="D108" s="57" t="s">
        <v>170</v>
      </c>
      <c r="E108" s="58" t="s">
        <v>171</v>
      </c>
      <c r="F108" s="57" t="s">
        <v>172</v>
      </c>
      <c r="G108" s="29"/>
      <c r="H108" s="29"/>
      <c r="I108" s="32"/>
      <c r="J108" s="29"/>
      <c r="K108" s="29"/>
    </row>
    <row r="109" spans="2:12" ht="289" customHeight="1" x14ac:dyDescent="0.2">
      <c r="B109" s="159" t="s">
        <v>173</v>
      </c>
      <c r="C109" s="171" t="s">
        <v>169</v>
      </c>
      <c r="D109" s="160" t="s">
        <v>174</v>
      </c>
      <c r="E109" s="161" t="s">
        <v>175</v>
      </c>
      <c r="F109" s="160" t="s">
        <v>176</v>
      </c>
      <c r="G109" s="29"/>
      <c r="H109" s="29"/>
      <c r="I109" s="32"/>
      <c r="J109" s="29"/>
      <c r="K109" s="29"/>
    </row>
    <row r="110" spans="2:12" ht="113" customHeight="1" x14ac:dyDescent="0.2">
      <c r="B110" s="59" t="s">
        <v>177</v>
      </c>
      <c r="C110" s="135" t="s">
        <v>169</v>
      </c>
      <c r="D110" s="60" t="s">
        <v>178</v>
      </c>
      <c r="E110" s="61" t="s">
        <v>179</v>
      </c>
      <c r="F110" s="60" t="s">
        <v>180</v>
      </c>
      <c r="G110" s="29"/>
      <c r="H110" s="29"/>
      <c r="I110" s="32"/>
      <c r="J110" s="29"/>
      <c r="K110" s="29"/>
    </row>
    <row r="111" spans="2:12" x14ac:dyDescent="0.2">
      <c r="B111" s="159" t="s">
        <v>181</v>
      </c>
      <c r="C111" s="171" t="s">
        <v>182</v>
      </c>
      <c r="D111" s="160"/>
      <c r="E111" s="161"/>
      <c r="F111" s="160"/>
      <c r="G111" s="29"/>
      <c r="H111" s="29"/>
      <c r="I111" s="32"/>
      <c r="J111" s="29"/>
      <c r="K111" s="29"/>
    </row>
    <row r="112" spans="2:12" ht="16" thickBot="1" x14ac:dyDescent="0.25">
      <c r="B112" s="62" t="s">
        <v>183</v>
      </c>
      <c r="C112" s="136" t="s">
        <v>182</v>
      </c>
      <c r="D112" s="63"/>
      <c r="E112" s="64"/>
      <c r="F112" s="63"/>
      <c r="G112" s="29"/>
      <c r="H112" s="29"/>
      <c r="I112" s="32"/>
      <c r="J112" s="29"/>
      <c r="K112" s="29"/>
    </row>
    <row r="113" spans="2:23" ht="16" thickBot="1" x14ac:dyDescent="0.25">
      <c r="B113" s="51"/>
      <c r="C113" s="10"/>
      <c r="D113" s="29"/>
      <c r="E113" s="29"/>
      <c r="F113" s="29"/>
      <c r="G113" s="29"/>
      <c r="H113" s="29"/>
      <c r="I113" s="32"/>
      <c r="J113" s="29"/>
      <c r="K113" s="29"/>
    </row>
    <row r="114" spans="2:23" ht="16" thickBot="1" x14ac:dyDescent="0.25">
      <c r="B114" s="274" t="s">
        <v>184</v>
      </c>
      <c r="C114" s="276"/>
      <c r="D114" s="276"/>
      <c r="E114" s="277"/>
      <c r="F114" s="29"/>
      <c r="G114" s="29"/>
      <c r="H114" s="29"/>
      <c r="I114" s="29"/>
      <c r="J114" s="29"/>
      <c r="K114" s="29"/>
    </row>
    <row r="115" spans="2:23" ht="16" thickBot="1" x14ac:dyDescent="0.25">
      <c r="B115" s="278" t="s">
        <v>185</v>
      </c>
      <c r="C115" s="279"/>
      <c r="D115" s="279"/>
      <c r="E115" s="280"/>
      <c r="F115" s="32"/>
      <c r="G115" s="29"/>
      <c r="H115" s="29"/>
      <c r="I115" s="29"/>
      <c r="J115" s="29"/>
      <c r="K115" s="29"/>
    </row>
    <row r="116" spans="2:23" ht="61" thickBot="1" x14ac:dyDescent="0.25">
      <c r="B116" s="23" t="s">
        <v>186</v>
      </c>
      <c r="C116" s="24" t="s">
        <v>187</v>
      </c>
      <c r="D116" s="24" t="s">
        <v>188</v>
      </c>
      <c r="E116" s="25" t="s">
        <v>189</v>
      </c>
      <c r="F116" s="26" t="s">
        <v>190</v>
      </c>
      <c r="G116" s="26" t="s">
        <v>191</v>
      </c>
      <c r="H116" s="29"/>
      <c r="I116" s="29"/>
      <c r="J116" s="29"/>
      <c r="K116" s="29"/>
    </row>
    <row r="117" spans="2:23" ht="16" thickBot="1" x14ac:dyDescent="0.25">
      <c r="B117" s="65" t="s">
        <v>192</v>
      </c>
      <c r="C117" s="137" t="s">
        <v>182</v>
      </c>
      <c r="D117" s="66"/>
      <c r="E117" s="41" t="s">
        <v>193</v>
      </c>
      <c r="F117" s="41" t="s">
        <v>193</v>
      </c>
      <c r="G117" s="41" t="s">
        <v>193</v>
      </c>
      <c r="H117" s="29"/>
      <c r="I117" s="29"/>
      <c r="J117" s="29"/>
      <c r="K117" s="29"/>
    </row>
    <row r="118" spans="2:23" ht="16" thickBot="1" x14ac:dyDescent="0.25">
      <c r="B118" s="65" t="s">
        <v>194</v>
      </c>
      <c r="C118" s="138" t="s">
        <v>182</v>
      </c>
      <c r="D118" s="67"/>
      <c r="E118" s="67"/>
      <c r="F118" s="67"/>
      <c r="G118" s="67"/>
      <c r="H118" s="29"/>
      <c r="I118" s="29"/>
      <c r="J118" s="29"/>
      <c r="K118" s="29"/>
    </row>
    <row r="119" spans="2:23" ht="16" thickBot="1" x14ac:dyDescent="0.25">
      <c r="B119" s="65" t="s">
        <v>195</v>
      </c>
      <c r="C119" s="137" t="s">
        <v>182</v>
      </c>
      <c r="D119" s="66"/>
      <c r="E119" s="41"/>
      <c r="F119" s="41"/>
      <c r="G119" s="41"/>
      <c r="H119" s="29"/>
      <c r="I119" s="29"/>
      <c r="N119" s="335" t="s">
        <v>196</v>
      </c>
      <c r="O119" s="335"/>
      <c r="P119" s="335"/>
      <c r="Q119" s="29"/>
      <c r="R119" s="29"/>
      <c r="S119" s="29"/>
      <c r="T119" s="29"/>
      <c r="U119" s="32"/>
      <c r="V119" s="29"/>
      <c r="W119" s="29"/>
    </row>
    <row r="120" spans="2:23" ht="16" thickBot="1" x14ac:dyDescent="0.25">
      <c r="B120" s="65" t="s">
        <v>197</v>
      </c>
      <c r="C120" s="138" t="s">
        <v>182</v>
      </c>
      <c r="D120" s="67"/>
      <c r="E120" s="67"/>
      <c r="F120" s="67"/>
      <c r="G120" s="67"/>
      <c r="H120" s="29"/>
      <c r="I120" s="29"/>
      <c r="N120" s="324" t="s">
        <v>198</v>
      </c>
      <c r="O120" s="324"/>
      <c r="P120" s="29"/>
      <c r="Q120" s="29"/>
      <c r="R120" s="29"/>
      <c r="S120" s="29"/>
      <c r="T120" s="29"/>
      <c r="U120" s="32"/>
      <c r="V120" s="29"/>
      <c r="W120" s="29"/>
    </row>
    <row r="121" spans="2:23" ht="12.75" customHeight="1" thickBot="1" x14ac:dyDescent="0.25">
      <c r="B121" s="65" t="s">
        <v>199</v>
      </c>
      <c r="C121" s="137" t="s">
        <v>182</v>
      </c>
      <c r="D121" s="66"/>
      <c r="E121" s="41"/>
      <c r="F121" s="41"/>
      <c r="G121" s="41"/>
      <c r="H121" s="29"/>
      <c r="I121" s="29"/>
      <c r="N121" s="11" t="s">
        <v>200</v>
      </c>
      <c r="O121" s="11" t="s">
        <v>201</v>
      </c>
      <c r="P121" s="68"/>
      <c r="Q121" s="202"/>
      <c r="R121" s="202" t="s">
        <v>202</v>
      </c>
      <c r="S121" s="68"/>
      <c r="T121" s="29"/>
      <c r="U121" s="32"/>
      <c r="V121" s="29"/>
      <c r="W121" s="29"/>
    </row>
    <row r="122" spans="2:23" ht="16" thickBot="1" x14ac:dyDescent="0.25">
      <c r="B122" s="65" t="s">
        <v>203</v>
      </c>
      <c r="C122" s="138" t="s">
        <v>182</v>
      </c>
      <c r="D122" s="67"/>
      <c r="E122" s="67"/>
      <c r="F122" s="67"/>
      <c r="G122" s="67"/>
      <c r="H122" s="29"/>
      <c r="I122" s="29"/>
      <c r="N122" s="69"/>
      <c r="O122" s="70"/>
      <c r="P122" s="68"/>
      <c r="Q122" s="202"/>
      <c r="R122" s="202"/>
      <c r="S122" s="68"/>
      <c r="T122" s="29"/>
      <c r="U122" s="32"/>
      <c r="V122" s="29"/>
      <c r="W122" s="29"/>
    </row>
    <row r="123" spans="2:23" ht="16" thickBot="1" x14ac:dyDescent="0.25">
      <c r="B123" s="71" t="s">
        <v>204</v>
      </c>
      <c r="C123" s="137" t="s">
        <v>182</v>
      </c>
      <c r="D123" s="66"/>
      <c r="E123" s="41"/>
      <c r="F123" s="41"/>
      <c r="G123" s="41"/>
      <c r="H123" s="29"/>
      <c r="I123" s="29"/>
      <c r="N123" s="72"/>
      <c r="O123" s="73"/>
      <c r="P123" s="68"/>
      <c r="Q123" s="202"/>
      <c r="R123" s="202"/>
      <c r="S123" s="68"/>
      <c r="T123" s="29"/>
      <c r="U123" s="32"/>
      <c r="V123" s="29"/>
      <c r="W123" s="29"/>
    </row>
    <row r="124" spans="2:23" ht="16" thickBot="1" x14ac:dyDescent="0.25">
      <c r="B124" s="74"/>
      <c r="C124" s="74"/>
      <c r="D124" s="29"/>
      <c r="E124" s="29"/>
      <c r="F124" s="29"/>
      <c r="G124" s="29"/>
      <c r="H124" s="29"/>
      <c r="I124" s="29"/>
      <c r="N124" s="74"/>
      <c r="O124" s="74"/>
      <c r="P124" s="68"/>
      <c r="Q124" s="68"/>
      <c r="R124" s="68"/>
      <c r="S124" s="68"/>
      <c r="T124" s="29"/>
      <c r="U124" s="32"/>
      <c r="V124" s="29"/>
      <c r="W124" s="29"/>
    </row>
    <row r="125" spans="2:23" ht="16" thickBot="1" x14ac:dyDescent="0.25">
      <c r="B125" s="336" t="s">
        <v>205</v>
      </c>
      <c r="C125" s="337"/>
      <c r="D125" s="337"/>
      <c r="E125" s="275"/>
      <c r="F125" s="29"/>
      <c r="G125" s="29"/>
      <c r="H125" s="29"/>
      <c r="I125" s="29"/>
      <c r="N125" s="74"/>
      <c r="O125" s="74"/>
      <c r="P125" s="29"/>
      <c r="Q125" s="29"/>
      <c r="R125" s="29"/>
      <c r="S125" s="29"/>
      <c r="T125" s="29"/>
      <c r="U125" s="32"/>
      <c r="V125" s="29"/>
      <c r="W125" s="29"/>
    </row>
    <row r="126" spans="2:23" x14ac:dyDescent="0.2">
      <c r="B126" s="338" t="s">
        <v>206</v>
      </c>
      <c r="C126" s="339"/>
      <c r="D126" s="339"/>
      <c r="E126" s="340"/>
      <c r="F126" s="32"/>
      <c r="G126" s="29"/>
      <c r="H126" s="29"/>
      <c r="I126" s="29"/>
      <c r="N126" s="325" t="s">
        <v>162</v>
      </c>
      <c r="O126" s="326"/>
      <c r="P126" s="326"/>
      <c r="Q126" s="326"/>
      <c r="R126" s="326"/>
      <c r="S126" s="327"/>
      <c r="T126" s="29"/>
      <c r="U126" s="32"/>
      <c r="V126" s="29"/>
      <c r="W126" s="29"/>
    </row>
    <row r="127" spans="2:23" ht="91" thickBot="1" x14ac:dyDescent="0.25">
      <c r="B127" s="75" t="s">
        <v>207</v>
      </c>
      <c r="C127" s="76" t="s">
        <v>208</v>
      </c>
      <c r="D127" s="76" t="s">
        <v>209</v>
      </c>
      <c r="E127" s="76" t="s">
        <v>210</v>
      </c>
      <c r="F127" s="76" t="s">
        <v>211</v>
      </c>
      <c r="G127" s="28" t="s">
        <v>212</v>
      </c>
      <c r="H127" s="27" t="s">
        <v>213</v>
      </c>
      <c r="I127" s="27" t="s">
        <v>214</v>
      </c>
      <c r="N127" s="77" t="s">
        <v>163</v>
      </c>
      <c r="O127" s="78" t="s">
        <v>215</v>
      </c>
      <c r="P127" s="78" t="s">
        <v>216</v>
      </c>
      <c r="Q127" s="78" t="s">
        <v>166</v>
      </c>
      <c r="R127" s="78" t="s">
        <v>217</v>
      </c>
      <c r="S127" s="79" t="s">
        <v>218</v>
      </c>
      <c r="T127" s="200" t="s">
        <v>219</v>
      </c>
      <c r="U127" s="32"/>
      <c r="V127" s="29"/>
      <c r="W127" s="29"/>
    </row>
    <row r="128" spans="2:23" ht="151" thickBot="1" x14ac:dyDescent="0.25">
      <c r="B128" s="65" t="s">
        <v>220</v>
      </c>
      <c r="C128" s="137" t="s">
        <v>182</v>
      </c>
      <c r="D128" s="66" t="s">
        <v>221</v>
      </c>
      <c r="E128" s="66"/>
      <c r="F128" s="41" t="s">
        <v>222</v>
      </c>
      <c r="G128" s="80" t="s">
        <v>223</v>
      </c>
      <c r="H128" s="41" t="s">
        <v>193</v>
      </c>
      <c r="I128" s="41"/>
      <c r="N128" s="81" t="s">
        <v>224</v>
      </c>
      <c r="O128" s="69"/>
      <c r="P128" s="70"/>
      <c r="Q128" s="69"/>
      <c r="R128" s="69"/>
      <c r="S128" s="70"/>
      <c r="T128" s="82"/>
      <c r="U128" s="32"/>
      <c r="V128" s="29"/>
      <c r="W128" s="29"/>
    </row>
    <row r="129" spans="1:23" ht="27" customHeight="1" thickBot="1" x14ac:dyDescent="0.25">
      <c r="B129" s="74"/>
      <c r="C129" s="74"/>
      <c r="D129" s="29"/>
      <c r="E129" s="29"/>
      <c r="F129" s="29"/>
      <c r="G129" s="29"/>
      <c r="H129" s="29"/>
      <c r="I129" s="29"/>
      <c r="N129" s="83" t="s">
        <v>225</v>
      </c>
      <c r="O129" s="72"/>
      <c r="P129" s="73"/>
      <c r="Q129" s="72"/>
      <c r="R129" s="72"/>
      <c r="S129" s="73"/>
      <c r="T129" s="84"/>
      <c r="U129" s="32"/>
      <c r="V129" s="29"/>
      <c r="W129" s="29"/>
    </row>
    <row r="130" spans="1:23" ht="21" customHeight="1" thickBot="1" x14ac:dyDescent="0.25">
      <c r="B130" s="336" t="s">
        <v>226</v>
      </c>
      <c r="C130" s="337"/>
      <c r="D130" s="337"/>
      <c r="E130" s="275"/>
      <c r="F130" s="29"/>
      <c r="G130" s="29"/>
      <c r="H130" s="29"/>
      <c r="I130" s="29"/>
      <c r="N130" s="83" t="s">
        <v>227</v>
      </c>
      <c r="O130" s="69"/>
      <c r="P130" s="70"/>
      <c r="Q130" s="69"/>
      <c r="R130" s="69"/>
      <c r="S130" s="70"/>
      <c r="T130" s="85"/>
      <c r="U130" s="32"/>
      <c r="V130" s="29"/>
      <c r="W130" s="29"/>
    </row>
    <row r="131" spans="1:23" ht="28.5" customHeight="1" thickBot="1" x14ac:dyDescent="0.25">
      <c r="B131" s="328" t="s">
        <v>228</v>
      </c>
      <c r="C131" s="329"/>
      <c r="D131" s="329"/>
      <c r="E131" s="330"/>
      <c r="F131" s="29"/>
      <c r="G131" s="29"/>
      <c r="H131" s="29"/>
      <c r="I131" s="29"/>
      <c r="N131" s="83" t="s">
        <v>229</v>
      </c>
      <c r="O131" s="72"/>
      <c r="P131" s="73"/>
      <c r="Q131" s="72"/>
      <c r="R131" s="72"/>
      <c r="S131" s="73"/>
      <c r="T131" s="84"/>
      <c r="U131" s="32"/>
      <c r="V131" s="29"/>
      <c r="W131" s="29"/>
    </row>
    <row r="132" spans="1:23" ht="54.75" customHeight="1" thickBot="1" x14ac:dyDescent="0.25">
      <c r="B132" s="23" t="s">
        <v>230</v>
      </c>
      <c r="C132" s="235" t="s">
        <v>8</v>
      </c>
      <c r="D132" s="24" t="s">
        <v>231</v>
      </c>
      <c r="E132" s="25" t="s">
        <v>191</v>
      </c>
      <c r="F132" s="29"/>
      <c r="G132" s="29"/>
      <c r="H132" s="29"/>
      <c r="I132" s="29"/>
      <c r="N132" s="86" t="s">
        <v>232</v>
      </c>
      <c r="O132" s="69"/>
      <c r="P132" s="70"/>
      <c r="Q132" s="69"/>
      <c r="R132" s="69"/>
      <c r="S132" s="70"/>
      <c r="T132" s="85"/>
      <c r="U132" s="32"/>
      <c r="V132" s="29"/>
      <c r="W132" s="29"/>
    </row>
    <row r="133" spans="1:23" ht="12.75" customHeight="1" thickBot="1" x14ac:dyDescent="0.25">
      <c r="B133" s="87" t="s">
        <v>233</v>
      </c>
      <c r="C133" s="137" t="s">
        <v>182</v>
      </c>
      <c r="D133" s="66"/>
      <c r="E133" s="41" t="s">
        <v>193</v>
      </c>
      <c r="F133" s="29"/>
      <c r="G133" s="29"/>
      <c r="H133" s="29"/>
      <c r="I133" s="29"/>
      <c r="J133" s="29"/>
      <c r="K133" s="29"/>
    </row>
    <row r="134" spans="1:23" ht="16" thickBot="1" x14ac:dyDescent="0.25">
      <c r="B134" s="88" t="s">
        <v>234</v>
      </c>
      <c r="C134" s="138" t="s">
        <v>182</v>
      </c>
      <c r="D134" s="67"/>
      <c r="E134" s="67"/>
      <c r="F134" s="29"/>
      <c r="G134" s="29"/>
      <c r="H134" s="29"/>
      <c r="I134" s="29"/>
      <c r="J134" s="29"/>
      <c r="K134" s="29"/>
    </row>
    <row r="135" spans="1:23" ht="15" customHeight="1" thickBot="1" x14ac:dyDescent="0.25">
      <c r="B135" s="88" t="s">
        <v>235</v>
      </c>
      <c r="C135" s="137" t="s">
        <v>182</v>
      </c>
      <c r="D135" s="66"/>
      <c r="E135" s="41"/>
      <c r="F135" s="29"/>
      <c r="G135" s="29"/>
      <c r="H135" s="29"/>
      <c r="I135" s="29"/>
      <c r="J135" s="29"/>
      <c r="K135" s="29"/>
    </row>
    <row r="136" spans="1:23" ht="25.5" customHeight="1" x14ac:dyDescent="0.2">
      <c r="B136" s="88" t="s">
        <v>236</v>
      </c>
      <c r="C136" s="138" t="s">
        <v>182</v>
      </c>
      <c r="D136" s="67"/>
      <c r="E136" s="67"/>
      <c r="F136" s="29"/>
      <c r="G136" s="29"/>
      <c r="H136" s="29"/>
      <c r="I136" s="29"/>
      <c r="J136" s="29"/>
      <c r="K136" s="29"/>
    </row>
    <row r="137" spans="1:23" ht="16" thickBot="1" x14ac:dyDescent="0.25">
      <c r="B137" s="89" t="s">
        <v>204</v>
      </c>
      <c r="C137" s="137" t="s">
        <v>182</v>
      </c>
      <c r="D137" s="66"/>
      <c r="E137" s="41"/>
      <c r="F137" s="29"/>
      <c r="G137" s="29"/>
      <c r="H137" s="29"/>
      <c r="I137" s="29"/>
      <c r="J137" s="29"/>
      <c r="K137" s="29"/>
    </row>
    <row r="138" spans="1:23" ht="38.25" customHeight="1" thickBot="1" x14ac:dyDescent="0.25">
      <c r="B138" s="90" t="s">
        <v>237</v>
      </c>
      <c r="C138" s="72" t="s">
        <v>182</v>
      </c>
      <c r="D138" s="73"/>
      <c r="E138" s="72"/>
      <c r="F138" s="29"/>
      <c r="G138" s="29"/>
      <c r="H138" s="29"/>
      <c r="I138" s="32"/>
      <c r="J138" s="29"/>
      <c r="K138" s="29"/>
    </row>
    <row r="139" spans="1:23" ht="16" thickBot="1" x14ac:dyDescent="0.25">
      <c r="B139" s="334"/>
      <c r="C139" s="334"/>
      <c r="D139" s="334"/>
      <c r="E139" s="334"/>
      <c r="F139" s="29"/>
      <c r="G139" s="29"/>
      <c r="H139" s="29"/>
      <c r="I139" s="32"/>
      <c r="J139" s="29"/>
      <c r="K139" s="29"/>
    </row>
    <row r="140" spans="1:23" ht="16" thickBot="1" x14ac:dyDescent="0.25">
      <c r="B140" s="341" t="s">
        <v>238</v>
      </c>
      <c r="C140" s="342"/>
      <c r="D140" s="342"/>
      <c r="E140" s="342"/>
      <c r="F140" s="342"/>
      <c r="G140" s="343"/>
      <c r="H140" s="29"/>
      <c r="I140" s="32"/>
      <c r="J140" s="29"/>
      <c r="K140" s="29"/>
    </row>
    <row r="141" spans="1:23" ht="46" thickBot="1" x14ac:dyDescent="0.25">
      <c r="A141" s="151"/>
      <c r="B141" s="91" t="s">
        <v>239</v>
      </c>
      <c r="C141" s="199" t="s">
        <v>240</v>
      </c>
      <c r="D141" s="199" t="s">
        <v>241</v>
      </c>
      <c r="E141" s="199" t="s">
        <v>242</v>
      </c>
      <c r="F141" s="199" t="s">
        <v>191</v>
      </c>
      <c r="G141" s="199" t="s">
        <v>202</v>
      </c>
      <c r="H141" s="29"/>
      <c r="I141" s="32"/>
      <c r="J141" s="29"/>
      <c r="K141" s="29"/>
    </row>
    <row r="142" spans="1:23" ht="166" thickBot="1" x14ac:dyDescent="0.25">
      <c r="B142" s="344" t="s">
        <v>243</v>
      </c>
      <c r="C142" s="92" t="s">
        <v>244</v>
      </c>
      <c r="D142" s="137" t="s">
        <v>10</v>
      </c>
      <c r="E142" s="80" t="s">
        <v>417</v>
      </c>
      <c r="F142" s="268" t="s">
        <v>419</v>
      </c>
      <c r="G142" s="41" t="s">
        <v>410</v>
      </c>
      <c r="H142" s="29"/>
      <c r="I142" s="32"/>
      <c r="J142" s="29"/>
      <c r="K142" s="29"/>
    </row>
    <row r="143" spans="1:23" ht="111" customHeight="1" thickBot="1" x14ac:dyDescent="0.25">
      <c r="B143" s="345"/>
      <c r="C143" s="93" t="s">
        <v>245</v>
      </c>
      <c r="D143" s="138" t="s">
        <v>10</v>
      </c>
      <c r="E143" s="67" t="s">
        <v>411</v>
      </c>
      <c r="F143" s="263" t="s">
        <v>418</v>
      </c>
      <c r="G143" s="67"/>
      <c r="H143" s="29"/>
      <c r="I143" s="32"/>
      <c r="J143" s="29"/>
      <c r="K143" s="29"/>
    </row>
    <row r="144" spans="1:23" ht="76" thickBot="1" x14ac:dyDescent="0.25">
      <c r="B144" s="345"/>
      <c r="C144" s="94" t="s">
        <v>246</v>
      </c>
      <c r="D144" s="236" t="s">
        <v>10</v>
      </c>
      <c r="E144" s="95" t="s">
        <v>412</v>
      </c>
      <c r="F144" s="269" t="s">
        <v>422</v>
      </c>
      <c r="G144" s="96"/>
      <c r="H144" s="29"/>
      <c r="I144" s="32"/>
      <c r="J144" s="29"/>
      <c r="K144" s="29"/>
    </row>
    <row r="145" spans="1:11" ht="83" customHeight="1" thickBot="1" x14ac:dyDescent="0.25">
      <c r="B145" s="346" t="s">
        <v>247</v>
      </c>
      <c r="C145" s="244" t="s">
        <v>248</v>
      </c>
      <c r="D145" s="237" t="s">
        <v>10</v>
      </c>
      <c r="E145" s="237"/>
      <c r="F145" s="273" t="s">
        <v>423</v>
      </c>
      <c r="G145" s="98"/>
      <c r="H145" s="29"/>
      <c r="I145" s="32"/>
      <c r="J145" s="29"/>
      <c r="K145" s="29"/>
    </row>
    <row r="146" spans="1:11" ht="89" customHeight="1" thickBot="1" x14ac:dyDescent="0.25">
      <c r="B146" s="346"/>
      <c r="C146" s="97" t="s">
        <v>249</v>
      </c>
      <c r="D146" s="237" t="s">
        <v>10</v>
      </c>
      <c r="E146" s="237"/>
      <c r="F146" s="273" t="s">
        <v>425</v>
      </c>
      <c r="G146" s="98"/>
      <c r="H146" s="29"/>
      <c r="I146" s="32"/>
      <c r="J146" s="29"/>
      <c r="K146" s="29"/>
    </row>
    <row r="147" spans="1:11" ht="48" customHeight="1" thickBot="1" x14ac:dyDescent="0.25">
      <c r="B147" s="346"/>
      <c r="C147" s="93" t="s">
        <v>250</v>
      </c>
      <c r="D147" s="138" t="s">
        <v>10</v>
      </c>
      <c r="E147" s="138"/>
      <c r="F147" s="260"/>
      <c r="G147" s="67"/>
      <c r="H147" s="29"/>
      <c r="I147" s="32"/>
      <c r="J147" s="29"/>
      <c r="K147" s="29"/>
    </row>
    <row r="148" spans="1:11" ht="92" customHeight="1" thickBot="1" x14ac:dyDescent="0.25">
      <c r="B148" s="346"/>
      <c r="C148" s="97" t="s">
        <v>251</v>
      </c>
      <c r="D148" s="237" t="s">
        <v>10</v>
      </c>
      <c r="E148" s="237"/>
      <c r="F148" s="273" t="s">
        <v>424</v>
      </c>
      <c r="G148" s="98"/>
      <c r="H148" s="29"/>
      <c r="I148" s="32"/>
      <c r="J148" s="29"/>
      <c r="K148" s="29"/>
    </row>
    <row r="149" spans="1:11" ht="91" thickBot="1" x14ac:dyDescent="0.25">
      <c r="B149" s="346"/>
      <c r="C149" s="93" t="s">
        <v>252</v>
      </c>
      <c r="D149" s="138" t="s">
        <v>10</v>
      </c>
      <c r="E149" s="67" t="s">
        <v>253</v>
      </c>
      <c r="F149" s="263" t="s">
        <v>426</v>
      </c>
      <c r="G149" s="67"/>
      <c r="H149" s="29"/>
      <c r="I149" s="32"/>
      <c r="J149" s="29"/>
      <c r="K149" s="29"/>
    </row>
    <row r="150" spans="1:11" ht="76" thickBot="1" x14ac:dyDescent="0.25">
      <c r="A150" s="151"/>
      <c r="B150" s="347" t="s">
        <v>254</v>
      </c>
      <c r="C150" s="94" t="s">
        <v>255</v>
      </c>
      <c r="D150" s="95"/>
      <c r="E150" s="272" t="s">
        <v>256</v>
      </c>
      <c r="F150" s="272"/>
      <c r="G150" s="96"/>
      <c r="H150" s="29"/>
      <c r="I150" s="32"/>
      <c r="J150" s="29"/>
      <c r="K150" s="29"/>
    </row>
    <row r="151" spans="1:11" ht="61" thickBot="1" x14ac:dyDescent="0.25">
      <c r="B151" s="345"/>
      <c r="C151" s="97" t="s">
        <v>257</v>
      </c>
      <c r="D151" s="80"/>
      <c r="E151" s="237" t="s">
        <v>182</v>
      </c>
      <c r="F151" s="80" t="s">
        <v>258</v>
      </c>
      <c r="G151" s="98"/>
      <c r="H151" s="29"/>
      <c r="I151" s="32"/>
      <c r="J151" s="29"/>
      <c r="K151" s="29"/>
    </row>
    <row r="152" spans="1:11" ht="31" thickBot="1" x14ac:dyDescent="0.25">
      <c r="B152" s="345"/>
      <c r="C152" s="93" t="s">
        <v>259</v>
      </c>
      <c r="D152" s="67"/>
      <c r="E152" s="67" t="s">
        <v>260</v>
      </c>
      <c r="F152" s="67" t="s">
        <v>261</v>
      </c>
      <c r="G152" s="67"/>
      <c r="H152" s="29"/>
      <c r="I152" s="32"/>
      <c r="J152" s="29"/>
      <c r="K152" s="29"/>
    </row>
    <row r="153" spans="1:11" ht="76" thickBot="1" x14ac:dyDescent="0.25">
      <c r="B153" s="345"/>
      <c r="C153" s="93" t="s">
        <v>262</v>
      </c>
      <c r="D153" s="67"/>
      <c r="E153" s="67" t="s">
        <v>263</v>
      </c>
      <c r="F153" s="67" t="s">
        <v>264</v>
      </c>
      <c r="G153" s="67"/>
      <c r="H153" s="29"/>
      <c r="I153" s="32"/>
      <c r="J153" s="29"/>
      <c r="K153" s="29"/>
    </row>
    <row r="154" spans="1:11" ht="46" thickBot="1" x14ac:dyDescent="0.25">
      <c r="B154" s="345"/>
      <c r="C154" s="97" t="s">
        <v>265</v>
      </c>
      <c r="D154" s="80"/>
      <c r="E154" s="237" t="s">
        <v>182</v>
      </c>
      <c r="F154" s="80"/>
      <c r="G154" s="98"/>
      <c r="H154" s="29"/>
      <c r="I154" s="32"/>
      <c r="J154" s="29"/>
      <c r="K154" s="29"/>
    </row>
    <row r="155" spans="1:11" ht="46" thickBot="1" x14ac:dyDescent="0.25">
      <c r="B155" s="345"/>
      <c r="C155" s="97" t="s">
        <v>266</v>
      </c>
      <c r="D155" s="80"/>
      <c r="E155" s="237" t="s">
        <v>182</v>
      </c>
      <c r="F155" s="80"/>
      <c r="G155" s="98"/>
      <c r="H155" s="29"/>
      <c r="I155" s="32"/>
      <c r="J155" s="29"/>
      <c r="K155" s="29"/>
    </row>
    <row r="156" spans="1:11" ht="61" thickBot="1" x14ac:dyDescent="0.25">
      <c r="B156" s="345"/>
      <c r="C156" s="97" t="s">
        <v>267</v>
      </c>
      <c r="D156" s="80"/>
      <c r="E156" s="237" t="s">
        <v>182</v>
      </c>
      <c r="F156" s="80"/>
      <c r="G156" s="98"/>
      <c r="H156" s="29"/>
      <c r="I156" s="32"/>
      <c r="J156" s="29"/>
      <c r="K156" s="29"/>
    </row>
    <row r="157" spans="1:11" ht="46" thickBot="1" x14ac:dyDescent="0.25">
      <c r="B157" s="345"/>
      <c r="C157" s="97" t="s">
        <v>268</v>
      </c>
      <c r="D157" s="80"/>
      <c r="E157" s="237" t="s">
        <v>182</v>
      </c>
      <c r="F157" s="237" t="s">
        <v>182</v>
      </c>
      <c r="G157" s="98"/>
      <c r="H157" s="29"/>
      <c r="I157" s="32"/>
      <c r="J157" s="29"/>
      <c r="K157" s="29"/>
    </row>
    <row r="158" spans="1:11" ht="70" customHeight="1" thickBot="1" x14ac:dyDescent="0.25">
      <c r="B158" s="345"/>
      <c r="C158" s="93" t="s">
        <v>269</v>
      </c>
      <c r="D158" s="80"/>
      <c r="E158" s="237" t="s">
        <v>182</v>
      </c>
      <c r="F158" s="80" t="s">
        <v>270</v>
      </c>
      <c r="G158" s="98"/>
      <c r="H158" s="29"/>
      <c r="I158" s="32"/>
      <c r="J158" s="29"/>
      <c r="K158" s="29"/>
    </row>
    <row r="159" spans="1:11" ht="41" customHeight="1" thickBot="1" x14ac:dyDescent="0.25">
      <c r="A159" s="151"/>
      <c r="B159" s="344" t="s">
        <v>271</v>
      </c>
      <c r="C159" s="97" t="s">
        <v>272</v>
      </c>
      <c r="D159" s="80"/>
      <c r="E159" s="237" t="s">
        <v>182</v>
      </c>
      <c r="F159" s="80" t="s">
        <v>273</v>
      </c>
      <c r="G159" s="98"/>
      <c r="H159" s="29"/>
      <c r="I159" s="32"/>
      <c r="J159" s="29"/>
      <c r="K159" s="29"/>
    </row>
    <row r="160" spans="1:11" ht="107" customHeight="1" thickBot="1" x14ac:dyDescent="0.25">
      <c r="B160" s="348"/>
      <c r="C160" s="97" t="s">
        <v>274</v>
      </c>
      <c r="D160" s="80"/>
      <c r="E160" s="80" t="s">
        <v>275</v>
      </c>
      <c r="F160" s="80" t="s">
        <v>276</v>
      </c>
      <c r="G160" s="98"/>
      <c r="H160" s="29"/>
      <c r="I160" s="32"/>
      <c r="J160" s="29"/>
      <c r="K160" s="29"/>
    </row>
    <row r="161" spans="1:13" ht="16" thickBot="1" x14ac:dyDescent="0.25">
      <c r="B161" s="29"/>
      <c r="C161" s="29"/>
      <c r="D161" s="29"/>
      <c r="E161" s="29"/>
      <c r="F161" s="195"/>
      <c r="G161" s="32"/>
      <c r="H161" s="29"/>
      <c r="I161" s="32"/>
      <c r="J161" s="29"/>
      <c r="K161" s="29"/>
    </row>
    <row r="162" spans="1:13" ht="17" customHeight="1" thickBot="1" x14ac:dyDescent="0.25">
      <c r="A162" s="151"/>
      <c r="B162" s="331" t="s">
        <v>277</v>
      </c>
      <c r="C162" s="332"/>
      <c r="D162" s="332"/>
      <c r="E162" s="333"/>
      <c r="H162" s="99"/>
      <c r="I162" s="29"/>
      <c r="K162" s="32"/>
      <c r="L162" s="29"/>
      <c r="M162" s="29"/>
    </row>
    <row r="163" spans="1:13" ht="63.75" customHeight="1" thickBot="1" x14ac:dyDescent="0.25">
      <c r="B163" s="197" t="s">
        <v>278</v>
      </c>
      <c r="C163" s="197" t="s">
        <v>279</v>
      </c>
      <c r="D163" s="205" t="s">
        <v>280</v>
      </c>
      <c r="E163" s="205" t="s">
        <v>281</v>
      </c>
      <c r="H163" s="205" t="s">
        <v>191</v>
      </c>
      <c r="I163" s="29"/>
      <c r="K163" s="32"/>
      <c r="L163" s="29"/>
      <c r="M163" s="29"/>
    </row>
    <row r="164" spans="1:13" ht="16" thickBot="1" x14ac:dyDescent="0.25">
      <c r="B164" s="238" t="s">
        <v>367</v>
      </c>
      <c r="C164" s="67"/>
      <c r="D164" s="67"/>
      <c r="E164" s="67"/>
      <c r="H164" s="67"/>
      <c r="I164" s="29"/>
      <c r="K164" s="32"/>
      <c r="L164" s="29"/>
      <c r="M164" s="29"/>
    </row>
    <row r="165" spans="1:13" ht="16" thickBot="1" x14ac:dyDescent="0.25">
      <c r="H165" s="29"/>
      <c r="I165" s="29"/>
      <c r="K165" s="32"/>
      <c r="L165" s="29"/>
      <c r="M165" s="29"/>
    </row>
    <row r="166" spans="1:13" ht="27.75" customHeight="1" thickBot="1" x14ac:dyDescent="0.25">
      <c r="A166" s="151"/>
      <c r="B166" s="352" t="s">
        <v>282</v>
      </c>
      <c r="C166" s="353"/>
      <c r="D166" s="354"/>
      <c r="E166" s="54"/>
      <c r="F166" s="54"/>
      <c r="G166" s="54"/>
      <c r="H166" s="29"/>
      <c r="I166" s="29"/>
      <c r="K166" s="32"/>
      <c r="L166" s="29"/>
      <c r="M166" s="29"/>
    </row>
    <row r="167" spans="1:13" ht="50.25" customHeight="1" thickBot="1" x14ac:dyDescent="0.25">
      <c r="B167" s="22" t="s">
        <v>283</v>
      </c>
      <c r="C167" s="22" t="s">
        <v>284</v>
      </c>
      <c r="D167" s="22" t="s">
        <v>285</v>
      </c>
      <c r="E167" s="54"/>
      <c r="F167" s="54"/>
      <c r="G167" s="54"/>
      <c r="H167" s="29"/>
      <c r="I167" s="29"/>
      <c r="K167" s="32"/>
      <c r="L167" s="29"/>
      <c r="M167" s="29"/>
    </row>
    <row r="168" spans="1:13" ht="50.25" customHeight="1" thickBot="1" x14ac:dyDescent="0.25">
      <c r="B168" s="18" t="s">
        <v>286</v>
      </c>
      <c r="C168" s="100"/>
      <c r="D168" s="100" t="s">
        <v>287</v>
      </c>
      <c r="E168" s="54"/>
      <c r="F168" s="54"/>
      <c r="G168" s="54"/>
      <c r="H168" s="29"/>
      <c r="I168" s="29"/>
      <c r="K168" s="32"/>
      <c r="L168" s="29"/>
      <c r="M168" s="29"/>
    </row>
    <row r="169" spans="1:13" ht="16" thickBot="1" x14ac:dyDescent="0.25">
      <c r="B169" s="101"/>
      <c r="C169" s="195"/>
      <c r="D169" s="195"/>
      <c r="E169" s="195"/>
      <c r="F169" s="195"/>
      <c r="G169" s="32"/>
      <c r="H169" s="32"/>
      <c r="I169" s="32"/>
      <c r="K169" s="32"/>
      <c r="L169" s="29"/>
      <c r="M169" s="29"/>
    </row>
    <row r="170" spans="1:13" ht="20.25" customHeight="1" thickBot="1" x14ac:dyDescent="0.25">
      <c r="B170" s="331" t="s">
        <v>288</v>
      </c>
      <c r="C170" s="332"/>
      <c r="D170" s="332"/>
      <c r="E170" s="333"/>
      <c r="G170" s="195"/>
      <c r="H170" s="195"/>
      <c r="I170" s="29"/>
      <c r="J170" s="29"/>
      <c r="K170" s="32"/>
      <c r="L170" s="29"/>
      <c r="M170" s="29"/>
    </row>
    <row r="171" spans="1:13" ht="63" customHeight="1" thickBot="1" x14ac:dyDescent="0.25">
      <c r="B171" s="77" t="s">
        <v>289</v>
      </c>
      <c r="C171" s="198" t="s">
        <v>290</v>
      </c>
      <c r="D171" s="204" t="s">
        <v>291</v>
      </c>
      <c r="E171" s="91" t="s">
        <v>191</v>
      </c>
      <c r="G171" s="195"/>
      <c r="H171" s="195"/>
      <c r="I171" s="29"/>
      <c r="J171" s="29"/>
      <c r="K171" s="32"/>
      <c r="L171" s="29"/>
      <c r="M171" s="29"/>
    </row>
    <row r="172" spans="1:13" ht="129" thickBot="1" x14ac:dyDescent="0.25">
      <c r="B172" s="138" t="s">
        <v>292</v>
      </c>
      <c r="C172" s="138" t="s">
        <v>182</v>
      </c>
      <c r="D172" s="67"/>
      <c r="E172" s="263" t="s">
        <v>414</v>
      </c>
      <c r="G172" s="195"/>
      <c r="H172" s="195"/>
      <c r="I172" s="29"/>
      <c r="J172" s="29"/>
      <c r="K172" s="32"/>
      <c r="L172" s="29"/>
      <c r="M172" s="29"/>
    </row>
    <row r="173" spans="1:13" ht="16" thickBot="1" x14ac:dyDescent="0.25">
      <c r="B173" s="380"/>
      <c r="C173" s="381"/>
      <c r="D173" s="381"/>
      <c r="E173" s="381"/>
      <c r="F173" s="381"/>
      <c r="G173" s="381"/>
      <c r="H173" s="32"/>
      <c r="I173" s="32"/>
      <c r="J173" s="29"/>
      <c r="K173" s="29"/>
    </row>
    <row r="174" spans="1:13" ht="16" thickBot="1" x14ac:dyDescent="0.25">
      <c r="B174" s="274" t="s">
        <v>293</v>
      </c>
      <c r="C174" s="276"/>
      <c r="D174" s="276"/>
      <c r="E174" s="276"/>
      <c r="F174" s="276"/>
      <c r="G174" s="276"/>
      <c r="H174" s="276"/>
      <c r="I174" s="102"/>
      <c r="J174" s="29"/>
      <c r="K174" s="29"/>
    </row>
    <row r="175" spans="1:13" ht="16" thickBot="1" x14ac:dyDescent="0.25">
      <c r="B175" s="274" t="s">
        <v>294</v>
      </c>
      <c r="C175" s="276"/>
      <c r="D175" s="276"/>
      <c r="E175" s="276"/>
      <c r="F175" s="276"/>
      <c r="G175" s="276"/>
      <c r="H175" s="276"/>
      <c r="I175" s="102"/>
      <c r="J175" s="29"/>
      <c r="K175" s="29"/>
    </row>
    <row r="176" spans="1:13" ht="98.25" customHeight="1" thickBot="1" x14ac:dyDescent="0.25">
      <c r="B176" s="91" t="s">
        <v>295</v>
      </c>
      <c r="C176" s="91" t="s">
        <v>296</v>
      </c>
      <c r="D176" s="199" t="s">
        <v>297</v>
      </c>
      <c r="E176" s="199" t="s">
        <v>298</v>
      </c>
      <c r="F176" s="199" t="s">
        <v>299</v>
      </c>
      <c r="G176" s="199" t="s">
        <v>300</v>
      </c>
      <c r="H176" s="199" t="s">
        <v>191</v>
      </c>
      <c r="I176" s="199" t="s">
        <v>191</v>
      </c>
      <c r="J176" s="29"/>
      <c r="K176" s="29"/>
    </row>
    <row r="177" spans="2:15" ht="26" customHeight="1" thickBot="1" x14ac:dyDescent="0.25">
      <c r="B177" s="12" t="s">
        <v>301</v>
      </c>
      <c r="C177" s="69">
        <v>10</v>
      </c>
      <c r="D177" s="70" t="s">
        <v>302</v>
      </c>
      <c r="E177" s="69">
        <v>152460</v>
      </c>
      <c r="F177" s="69">
        <v>100</v>
      </c>
      <c r="G177" s="140">
        <v>0</v>
      </c>
      <c r="H177" s="69"/>
      <c r="I177" s="411" t="s">
        <v>415</v>
      </c>
      <c r="J177" s="29"/>
      <c r="K177" s="29"/>
    </row>
    <row r="178" spans="2:15" ht="26" customHeight="1" thickBot="1" x14ac:dyDescent="0.25">
      <c r="B178" s="12" t="s">
        <v>303</v>
      </c>
      <c r="C178" s="72">
        <v>1</v>
      </c>
      <c r="D178" s="73" t="s">
        <v>304</v>
      </c>
      <c r="E178" s="72">
        <v>21</v>
      </c>
      <c r="F178" s="72">
        <v>100</v>
      </c>
      <c r="G178" s="114">
        <v>0</v>
      </c>
      <c r="H178" s="72"/>
      <c r="I178" s="412"/>
      <c r="J178" s="29"/>
      <c r="K178" s="29"/>
    </row>
    <row r="179" spans="2:15" ht="26" customHeight="1" thickBot="1" x14ac:dyDescent="0.25">
      <c r="B179" s="12" t="s">
        <v>305</v>
      </c>
      <c r="C179" s="69">
        <v>2</v>
      </c>
      <c r="D179" s="70" t="s">
        <v>306</v>
      </c>
      <c r="E179" s="69">
        <v>1320</v>
      </c>
      <c r="F179" s="69">
        <v>100</v>
      </c>
      <c r="G179" s="140">
        <v>0</v>
      </c>
      <c r="H179" s="69"/>
      <c r="I179" s="412"/>
      <c r="J179" s="29"/>
      <c r="K179" s="29"/>
    </row>
    <row r="180" spans="2:15" ht="26" customHeight="1" thickBot="1" x14ac:dyDescent="0.25">
      <c r="B180" s="12" t="s">
        <v>307</v>
      </c>
      <c r="C180" s="72">
        <v>2</v>
      </c>
      <c r="D180" s="73" t="s">
        <v>308</v>
      </c>
      <c r="E180" s="72">
        <v>3168</v>
      </c>
      <c r="F180" s="72">
        <v>100</v>
      </c>
      <c r="G180" s="114">
        <v>0</v>
      </c>
      <c r="H180" s="72"/>
      <c r="I180" s="413"/>
      <c r="J180" s="29"/>
      <c r="K180" s="29"/>
    </row>
    <row r="181" spans="2:15" ht="16" thickBot="1" x14ac:dyDescent="0.25">
      <c r="B181" s="29"/>
      <c r="C181" s="29"/>
      <c r="D181" s="29"/>
      <c r="E181" s="29"/>
      <c r="F181" s="29"/>
      <c r="G181" s="29"/>
      <c r="H181" s="29"/>
      <c r="I181" s="32"/>
      <c r="J181" s="29"/>
      <c r="K181" s="29"/>
    </row>
    <row r="182" spans="2:15" ht="16" thickBot="1" x14ac:dyDescent="0.25">
      <c r="B182" s="274" t="s">
        <v>309</v>
      </c>
      <c r="C182" s="276"/>
      <c r="D182" s="277"/>
      <c r="E182" s="29"/>
      <c r="F182" s="29"/>
      <c r="G182" s="29"/>
      <c r="H182" s="29"/>
      <c r="I182" s="32"/>
      <c r="J182" s="29"/>
      <c r="K182" s="29"/>
    </row>
    <row r="183" spans="2:15" ht="46" thickBot="1" x14ac:dyDescent="0.25">
      <c r="B183" s="197" t="s">
        <v>310</v>
      </c>
      <c r="C183" s="204" t="s">
        <v>8</v>
      </c>
      <c r="D183" s="198" t="s">
        <v>191</v>
      </c>
      <c r="E183" s="29"/>
      <c r="F183" s="29"/>
      <c r="G183" s="29"/>
      <c r="H183" s="29"/>
      <c r="I183" s="32"/>
      <c r="J183" s="29"/>
      <c r="K183" s="29"/>
    </row>
    <row r="184" spans="2:15" ht="72" customHeight="1" thickBot="1" x14ac:dyDescent="0.25">
      <c r="B184" s="12" t="s">
        <v>311</v>
      </c>
      <c r="C184" s="69" t="s">
        <v>10</v>
      </c>
      <c r="D184" s="262" t="s">
        <v>413</v>
      </c>
      <c r="E184" s="29"/>
      <c r="F184" s="29"/>
      <c r="G184" s="29"/>
      <c r="H184" s="29"/>
      <c r="I184" s="32"/>
      <c r="J184" s="29"/>
      <c r="K184" s="29"/>
    </row>
    <row r="185" spans="2:15" ht="61" thickBot="1" x14ac:dyDescent="0.25">
      <c r="B185" s="12" t="s">
        <v>312</v>
      </c>
      <c r="C185" s="72" t="s">
        <v>10</v>
      </c>
      <c r="D185" s="261"/>
      <c r="E185" s="29"/>
      <c r="F185" s="29"/>
      <c r="G185" s="29"/>
      <c r="H185" s="29"/>
      <c r="I185" s="32"/>
      <c r="J185" s="29"/>
      <c r="K185" s="29"/>
    </row>
    <row r="186" spans="2:15" x14ac:dyDescent="0.2">
      <c r="B186" s="195"/>
      <c r="C186" s="193"/>
      <c r="D186" s="193"/>
      <c r="E186" s="29"/>
      <c r="F186" s="29"/>
      <c r="G186" s="29"/>
      <c r="H186" s="29"/>
      <c r="I186" s="32"/>
      <c r="J186" s="29"/>
      <c r="K186" s="29"/>
    </row>
    <row r="187" spans="2:15" ht="16" thickBot="1" x14ac:dyDescent="0.25">
      <c r="B187" s="103"/>
      <c r="C187" s="103"/>
      <c r="D187" s="103"/>
      <c r="E187" s="103"/>
      <c r="F187" s="103"/>
      <c r="G187" s="29"/>
      <c r="H187" s="29"/>
      <c r="I187" s="32"/>
      <c r="J187" s="29"/>
      <c r="K187" s="29"/>
    </row>
    <row r="188" spans="2:15" ht="16" thickBot="1" x14ac:dyDescent="0.25">
      <c r="B188" s="341" t="s">
        <v>313</v>
      </c>
      <c r="C188" s="342"/>
      <c r="D188" s="342"/>
      <c r="E188" s="342"/>
      <c r="F188" s="343"/>
      <c r="G188" s="29"/>
      <c r="H188" s="29"/>
      <c r="I188" s="32"/>
      <c r="J188" s="29"/>
      <c r="K188" s="29"/>
      <c r="L188" s="29"/>
      <c r="M188" s="29"/>
      <c r="N188" s="29"/>
      <c r="O188" s="29"/>
    </row>
    <row r="189" spans="2:15" x14ac:dyDescent="0.2">
      <c r="B189" s="311" t="s">
        <v>314</v>
      </c>
      <c r="C189" s="387" t="s">
        <v>315</v>
      </c>
      <c r="D189" s="386" t="s">
        <v>316</v>
      </c>
      <c r="E189" s="344" t="s">
        <v>317</v>
      </c>
      <c r="F189" s="349" t="s">
        <v>318</v>
      </c>
      <c r="G189" s="29"/>
      <c r="H189" s="29"/>
      <c r="I189" s="32"/>
      <c r="J189" s="29"/>
      <c r="K189" s="29"/>
      <c r="L189" s="29"/>
      <c r="M189" s="29"/>
      <c r="N189" s="29"/>
      <c r="O189" s="29"/>
    </row>
    <row r="190" spans="2:15" x14ac:dyDescent="0.2">
      <c r="B190" s="355"/>
      <c r="C190" s="388"/>
      <c r="D190" s="392"/>
      <c r="E190" s="345"/>
      <c r="F190" s="350"/>
      <c r="G190" s="29"/>
      <c r="H190" s="29"/>
      <c r="I190" s="32"/>
      <c r="J190" s="29"/>
      <c r="K190" s="29"/>
      <c r="L190" s="29"/>
      <c r="M190" s="29"/>
      <c r="N190" s="29"/>
      <c r="O190" s="29"/>
    </row>
    <row r="191" spans="2:15" ht="16" thickBot="1" x14ac:dyDescent="0.25">
      <c r="B191" s="312"/>
      <c r="C191" s="389"/>
      <c r="D191" s="393"/>
      <c r="E191" s="348"/>
      <c r="F191" s="351"/>
      <c r="G191" s="29"/>
      <c r="H191" s="29"/>
      <c r="I191" s="32"/>
      <c r="J191" s="29"/>
      <c r="K191" s="29"/>
      <c r="L191" s="29"/>
      <c r="M191" s="29"/>
      <c r="N191" s="29"/>
      <c r="O191" s="29"/>
    </row>
    <row r="192" spans="2:15" ht="16" thickBot="1" x14ac:dyDescent="0.25">
      <c r="B192" s="143" t="s">
        <v>65</v>
      </c>
      <c r="C192" s="149">
        <v>162421.21</v>
      </c>
      <c r="D192" s="149">
        <v>146789.49</v>
      </c>
      <c r="E192" s="146">
        <f>+D192/C192</f>
        <v>0.90375813602176713</v>
      </c>
      <c r="F192" s="401" t="s">
        <v>421</v>
      </c>
      <c r="G192" s="29"/>
      <c r="H192" s="29"/>
      <c r="I192" s="32"/>
      <c r="J192" s="29"/>
      <c r="K192" s="29"/>
      <c r="L192" s="29"/>
      <c r="M192" s="29"/>
      <c r="N192" s="29"/>
      <c r="O192" s="29"/>
    </row>
    <row r="193" spans="2:15" ht="16" thickBot="1" x14ac:dyDescent="0.25">
      <c r="B193" s="143" t="s">
        <v>319</v>
      </c>
      <c r="C193" s="150">
        <v>227625.64</v>
      </c>
      <c r="D193" s="150">
        <v>212062.13</v>
      </c>
      <c r="E193" s="144">
        <f t="shared" ref="E193:E205" si="4">+D193/C193</f>
        <v>0.9316267271121127</v>
      </c>
      <c r="F193" s="402"/>
      <c r="G193" s="29"/>
      <c r="H193" s="29"/>
      <c r="I193" s="32"/>
      <c r="J193" s="29"/>
      <c r="K193" s="29"/>
      <c r="L193" s="29"/>
      <c r="M193" s="29"/>
      <c r="N193" s="29"/>
      <c r="O193" s="29"/>
    </row>
    <row r="194" spans="2:15" ht="16" thickBot="1" x14ac:dyDescent="0.25">
      <c r="B194" s="143" t="s">
        <v>144</v>
      </c>
      <c r="C194" s="149">
        <v>88553.95</v>
      </c>
      <c r="D194" s="149">
        <v>88427.16</v>
      </c>
      <c r="E194" s="146">
        <f t="shared" si="4"/>
        <v>0.99856821745387991</v>
      </c>
      <c r="F194" s="402"/>
      <c r="G194" s="29"/>
      <c r="H194" s="29"/>
      <c r="I194" s="32"/>
      <c r="J194" s="29"/>
      <c r="K194" s="29"/>
      <c r="L194" s="29"/>
      <c r="M194" s="29"/>
      <c r="N194" s="29"/>
      <c r="O194" s="29"/>
    </row>
    <row r="195" spans="2:15" ht="16" thickBot="1" x14ac:dyDescent="0.25">
      <c r="B195" s="143" t="s">
        <v>142</v>
      </c>
      <c r="C195" s="150">
        <v>350000</v>
      </c>
      <c r="D195" s="150">
        <v>341006.20999999996</v>
      </c>
      <c r="E195" s="144">
        <f t="shared" si="4"/>
        <v>0.97430345714285704</v>
      </c>
      <c r="F195" s="402"/>
      <c r="G195" s="29"/>
      <c r="H195" s="29"/>
      <c r="I195" s="32"/>
      <c r="J195" s="29"/>
      <c r="K195" s="29"/>
      <c r="L195" s="29"/>
      <c r="M195" s="29"/>
      <c r="N195" s="29"/>
      <c r="O195" s="29"/>
    </row>
    <row r="196" spans="2:15" ht="16" thickBot="1" x14ac:dyDescent="0.25">
      <c r="B196" s="143" t="s">
        <v>320</v>
      </c>
      <c r="C196" s="149">
        <v>89000</v>
      </c>
      <c r="D196" s="149">
        <v>81253.7</v>
      </c>
      <c r="E196" s="146">
        <f t="shared" si="4"/>
        <v>0.91296292134831458</v>
      </c>
      <c r="F196" s="402"/>
      <c r="G196" s="29"/>
      <c r="H196" s="29"/>
      <c r="I196" s="32"/>
      <c r="J196" s="29"/>
      <c r="K196" s="29"/>
      <c r="L196" s="29"/>
      <c r="M196" s="29"/>
      <c r="N196" s="29"/>
      <c r="O196" s="29"/>
    </row>
    <row r="197" spans="2:15" ht="31" thickBot="1" x14ac:dyDescent="0.25">
      <c r="B197" s="143" t="s">
        <v>321</v>
      </c>
      <c r="C197" s="150">
        <v>53150</v>
      </c>
      <c r="D197" s="150">
        <v>48921.89</v>
      </c>
      <c r="E197" s="144">
        <f t="shared" si="4"/>
        <v>0.92044948259642523</v>
      </c>
      <c r="F197" s="402"/>
      <c r="G197" s="29"/>
      <c r="H197" s="29"/>
      <c r="I197" s="32"/>
      <c r="J197" s="29"/>
      <c r="K197" s="29"/>
      <c r="L197" s="29"/>
      <c r="M197" s="29"/>
      <c r="N197" s="29"/>
      <c r="O197" s="29"/>
    </row>
    <row r="198" spans="2:15" ht="31" thickBot="1" x14ac:dyDescent="0.25">
      <c r="B198" s="143" t="s">
        <v>148</v>
      </c>
      <c r="C198" s="149">
        <v>360000</v>
      </c>
      <c r="D198" s="149">
        <v>348477.75</v>
      </c>
      <c r="E198" s="146">
        <f t="shared" si="4"/>
        <v>0.96799374999999999</v>
      </c>
      <c r="F198" s="402"/>
      <c r="G198" s="29"/>
      <c r="H198" s="29"/>
      <c r="I198" s="32"/>
      <c r="J198" s="29"/>
      <c r="K198" s="29"/>
      <c r="L198" s="29"/>
      <c r="M198" s="29"/>
      <c r="N198" s="29"/>
      <c r="O198" s="29"/>
    </row>
    <row r="199" spans="2:15" ht="16" thickBot="1" x14ac:dyDescent="0.25">
      <c r="B199" s="143" t="s">
        <v>154</v>
      </c>
      <c r="C199" s="150">
        <v>29000</v>
      </c>
      <c r="D199" s="150">
        <v>25108.1</v>
      </c>
      <c r="E199" s="144">
        <f t="shared" si="4"/>
        <v>0.86579655172413783</v>
      </c>
      <c r="F199" s="402"/>
      <c r="G199" s="29"/>
      <c r="H199" s="29"/>
      <c r="I199" s="32"/>
      <c r="J199" s="29"/>
      <c r="K199" s="29"/>
      <c r="L199" s="29"/>
      <c r="M199" s="29"/>
      <c r="N199" s="29"/>
      <c r="O199" s="29"/>
    </row>
    <row r="200" spans="2:15" ht="16" thickBot="1" x14ac:dyDescent="0.25">
      <c r="B200" s="143" t="s">
        <v>156</v>
      </c>
      <c r="C200" s="149">
        <v>173800</v>
      </c>
      <c r="D200" s="149">
        <v>157950.07999999999</v>
      </c>
      <c r="E200" s="146">
        <f t="shared" si="4"/>
        <v>0.90880368239355569</v>
      </c>
      <c r="F200" s="402"/>
      <c r="G200" s="29"/>
      <c r="H200" s="29"/>
      <c r="I200" s="32"/>
      <c r="J200" s="29"/>
      <c r="K200" s="29"/>
      <c r="L200" s="29"/>
      <c r="M200" s="29"/>
      <c r="N200" s="29"/>
      <c r="O200" s="29"/>
    </row>
    <row r="201" spans="2:15" ht="16" thickBot="1" x14ac:dyDescent="0.25">
      <c r="B201" s="143" t="s">
        <v>368</v>
      </c>
      <c r="C201" s="149">
        <v>252059.27000000025</v>
      </c>
      <c r="D201" s="149">
        <v>145688.76</v>
      </c>
      <c r="E201" s="146"/>
      <c r="F201" s="402"/>
      <c r="G201" s="29"/>
      <c r="H201" s="29"/>
      <c r="I201" s="32"/>
      <c r="J201" s="29"/>
      <c r="K201" s="29"/>
      <c r="L201" s="29"/>
      <c r="M201" s="29"/>
      <c r="N201" s="29"/>
      <c r="O201" s="29"/>
    </row>
    <row r="202" spans="2:15" ht="16" thickBot="1" x14ac:dyDescent="0.25">
      <c r="B202" s="143" t="s">
        <v>369</v>
      </c>
      <c r="C202" s="150">
        <v>1053219.4299999997</v>
      </c>
      <c r="D202" s="150">
        <v>592307.53</v>
      </c>
      <c r="E202" s="144">
        <f t="shared" si="4"/>
        <v>0.56237808867616523</v>
      </c>
      <c r="F202" s="402"/>
      <c r="G202" s="29"/>
      <c r="H202" s="29"/>
      <c r="I202" s="32"/>
      <c r="J202" s="29"/>
      <c r="K202" s="29"/>
      <c r="L202" s="29"/>
      <c r="M202" s="29"/>
      <c r="N202" s="29"/>
      <c r="O202" s="29"/>
    </row>
    <row r="203" spans="2:15" ht="31" thickBot="1" x14ac:dyDescent="0.25">
      <c r="B203" s="143" t="s">
        <v>322</v>
      </c>
      <c r="C203" s="149">
        <v>22003.200000000001</v>
      </c>
      <c r="D203" s="149">
        <v>22003.200000000001</v>
      </c>
      <c r="E203" s="146">
        <f t="shared" si="4"/>
        <v>1</v>
      </c>
      <c r="F203" s="402"/>
      <c r="G203" s="29"/>
      <c r="H203" s="29"/>
      <c r="I203" s="32"/>
      <c r="J203" s="29"/>
      <c r="K203" s="29"/>
      <c r="L203" s="29"/>
      <c r="M203" s="29"/>
      <c r="N203" s="29"/>
      <c r="O203" s="29"/>
    </row>
    <row r="204" spans="2:15" ht="16" thickBot="1" x14ac:dyDescent="0.25">
      <c r="B204" s="143" t="s">
        <v>323</v>
      </c>
      <c r="C204" s="150">
        <v>546959.09</v>
      </c>
      <c r="D204" s="150">
        <v>484676.25</v>
      </c>
      <c r="E204" s="144">
        <f t="shared" si="4"/>
        <v>0.88612888762850628</v>
      </c>
      <c r="F204" s="403"/>
      <c r="G204" s="29"/>
      <c r="H204" s="29"/>
      <c r="I204" s="32"/>
      <c r="J204" s="29"/>
      <c r="K204" s="29"/>
      <c r="L204" s="29"/>
      <c r="M204" s="29"/>
      <c r="N204" s="29"/>
      <c r="O204" s="29"/>
    </row>
    <row r="205" spans="2:15" ht="16" hidden="1" thickBot="1" x14ac:dyDescent="0.25">
      <c r="B205" s="145"/>
      <c r="C205" s="239">
        <f>SUM(C192:C204)</f>
        <v>3407791.79</v>
      </c>
      <c r="D205" s="239">
        <f>SUM(D192:D204)</f>
        <v>2694672.2500000005</v>
      </c>
      <c r="E205" s="146">
        <f t="shared" si="4"/>
        <v>0.79073852396363697</v>
      </c>
      <c r="F205" s="13"/>
      <c r="G205" s="29"/>
      <c r="H205" s="29"/>
      <c r="I205" s="32"/>
      <c r="J205" s="29"/>
      <c r="K205" s="29"/>
      <c r="L205" s="29"/>
      <c r="M205" s="29"/>
      <c r="N205" s="29"/>
      <c r="O205" s="29"/>
    </row>
    <row r="206" spans="2:15" ht="16" thickBot="1" x14ac:dyDescent="0.25">
      <c r="B206" s="103"/>
      <c r="C206" s="103"/>
      <c r="D206" s="103"/>
      <c r="E206" s="103"/>
      <c r="F206" s="103"/>
      <c r="G206" s="29"/>
      <c r="H206" s="29"/>
      <c r="I206" s="32"/>
      <c r="J206" s="29"/>
      <c r="K206" s="29"/>
      <c r="L206" s="29"/>
      <c r="M206" s="29"/>
      <c r="N206" s="29"/>
      <c r="O206" s="29"/>
    </row>
    <row r="207" spans="2:15" ht="31" thickBot="1" x14ac:dyDescent="0.25">
      <c r="B207" s="104" t="s">
        <v>324</v>
      </c>
      <c r="C207" s="105" t="s">
        <v>325</v>
      </c>
      <c r="D207" s="105" t="s">
        <v>326</v>
      </c>
      <c r="E207" s="105" t="s">
        <v>327</v>
      </c>
      <c r="F207" s="105" t="s">
        <v>328</v>
      </c>
      <c r="G207" s="105" t="s">
        <v>329</v>
      </c>
      <c r="H207" s="29"/>
      <c r="I207" s="32"/>
      <c r="J207" s="29"/>
      <c r="K207" s="29"/>
      <c r="L207" s="29"/>
      <c r="M207" s="29"/>
      <c r="N207" s="29"/>
      <c r="O207" s="29"/>
    </row>
    <row r="208" spans="2:15" ht="16" thickBot="1" x14ac:dyDescent="0.25">
      <c r="B208" s="240">
        <f>C205</f>
        <v>3407791.79</v>
      </c>
      <c r="C208" s="106"/>
      <c r="D208" s="106"/>
      <c r="E208" s="148">
        <f>C205</f>
        <v>3407791.79</v>
      </c>
      <c r="F208" s="148">
        <f>D205</f>
        <v>2694672.2500000005</v>
      </c>
      <c r="G208" s="147">
        <f>E205</f>
        <v>0.79073852396363697</v>
      </c>
      <c r="H208" s="29"/>
      <c r="I208" s="32"/>
      <c r="J208" s="29"/>
      <c r="K208" s="29"/>
      <c r="L208" s="29"/>
      <c r="M208" s="29"/>
      <c r="N208" s="29"/>
      <c r="O208" s="29"/>
    </row>
    <row r="209" spans="2:15" ht="16" thickBot="1" x14ac:dyDescent="0.25">
      <c r="B209" s="107"/>
      <c r="C209" s="107"/>
      <c r="D209" s="107"/>
      <c r="E209" s="107"/>
      <c r="F209" s="107"/>
      <c r="G209" s="29"/>
      <c r="H209" s="29"/>
      <c r="I209" s="32"/>
      <c r="J209" s="29"/>
      <c r="K209" s="29"/>
      <c r="L209" s="29"/>
      <c r="M209" s="29"/>
      <c r="N209" s="29"/>
      <c r="O209" s="29"/>
    </row>
    <row r="210" spans="2:15" ht="16" customHeight="1" thickBot="1" x14ac:dyDescent="0.25">
      <c r="B210" s="382" t="s">
        <v>330</v>
      </c>
      <c r="C210" s="383"/>
      <c r="D210" s="383"/>
      <c r="E210" s="383"/>
      <c r="F210" s="383"/>
      <c r="G210" s="384"/>
      <c r="H210" s="29"/>
      <c r="I210" s="32"/>
      <c r="J210" s="29"/>
      <c r="K210" s="29"/>
      <c r="L210" s="29"/>
      <c r="M210" s="29"/>
      <c r="N210" s="29"/>
      <c r="O210" s="29"/>
    </row>
    <row r="211" spans="2:15" ht="16" thickBot="1" x14ac:dyDescent="0.25">
      <c r="B211" s="108" t="s">
        <v>331</v>
      </c>
      <c r="C211" s="385" t="s">
        <v>332</v>
      </c>
      <c r="D211" s="386"/>
      <c r="E211" s="386"/>
      <c r="F211" s="349"/>
      <c r="G211" s="387" t="s">
        <v>191</v>
      </c>
      <c r="H211" s="195"/>
      <c r="I211" s="195"/>
      <c r="J211" s="29"/>
      <c r="K211" s="29"/>
      <c r="L211" s="29"/>
      <c r="M211" s="29"/>
      <c r="N211" s="29"/>
      <c r="O211" s="29"/>
    </row>
    <row r="212" spans="2:15" ht="15.75" customHeight="1" thickBot="1" x14ac:dyDescent="0.25">
      <c r="B212" s="108"/>
      <c r="C212" s="352" t="s">
        <v>333</v>
      </c>
      <c r="D212" s="353"/>
      <c r="E212" s="352" t="s">
        <v>334</v>
      </c>
      <c r="F212" s="354"/>
      <c r="G212" s="388"/>
      <c r="H212" s="109"/>
      <c r="I212" s="195"/>
      <c r="J212" s="103"/>
      <c r="K212" s="103"/>
      <c r="L212" s="103"/>
      <c r="M212" s="103"/>
      <c r="N212" s="103"/>
      <c r="O212" s="29"/>
    </row>
    <row r="213" spans="2:15" ht="24" customHeight="1" thickBot="1" x14ac:dyDescent="0.25">
      <c r="B213" s="110"/>
      <c r="C213" s="91" t="s">
        <v>335</v>
      </c>
      <c r="D213" s="91" t="s">
        <v>336</v>
      </c>
      <c r="E213" s="91" t="s">
        <v>335</v>
      </c>
      <c r="F213" s="91" t="s">
        <v>337</v>
      </c>
      <c r="G213" s="389"/>
      <c r="H213" s="111"/>
      <c r="I213" s="112"/>
    </row>
    <row r="214" spans="2:15" ht="16" thickBot="1" x14ac:dyDescent="0.25">
      <c r="B214" s="113" t="s">
        <v>338</v>
      </c>
      <c r="C214" s="114">
        <v>477</v>
      </c>
      <c r="D214" s="141">
        <v>234121.36960000001</v>
      </c>
      <c r="E214" s="73">
        <v>477</v>
      </c>
      <c r="F214" s="141">
        <v>234121.36960000001</v>
      </c>
      <c r="G214" s="377" t="s">
        <v>420</v>
      </c>
      <c r="H214" s="111"/>
      <c r="I214" s="112"/>
    </row>
    <row r="215" spans="2:15" ht="16" thickBot="1" x14ac:dyDescent="0.25">
      <c r="B215" s="113" t="s">
        <v>339</v>
      </c>
      <c r="C215" s="115">
        <v>4</v>
      </c>
      <c r="D215" s="142">
        <v>22893.75</v>
      </c>
      <c r="E215" s="116">
        <v>4</v>
      </c>
      <c r="F215" s="142">
        <v>22893.75</v>
      </c>
      <c r="G215" s="378"/>
      <c r="H215" s="111"/>
      <c r="I215" s="112"/>
    </row>
    <row r="216" spans="2:15" ht="16" thickBot="1" x14ac:dyDescent="0.25">
      <c r="B216" s="113" t="s">
        <v>340</v>
      </c>
      <c r="C216" s="114">
        <v>0</v>
      </c>
      <c r="D216" s="141">
        <v>0</v>
      </c>
      <c r="E216" s="73">
        <v>0</v>
      </c>
      <c r="F216" s="141">
        <v>0</v>
      </c>
      <c r="G216" s="378"/>
      <c r="H216" s="111"/>
      <c r="I216" s="112"/>
      <c r="J216" s="29"/>
      <c r="K216" s="29"/>
    </row>
    <row r="217" spans="2:15" ht="16" thickBot="1" x14ac:dyDescent="0.25">
      <c r="B217" s="113" t="s">
        <v>341</v>
      </c>
      <c r="C217" s="115">
        <v>2</v>
      </c>
      <c r="D217" s="142">
        <v>25035.200000000001</v>
      </c>
      <c r="E217" s="116">
        <v>2</v>
      </c>
      <c r="F217" s="142">
        <v>25035.200000000001</v>
      </c>
      <c r="G217" s="378"/>
      <c r="H217" s="111"/>
      <c r="I217" s="112"/>
      <c r="J217" s="29"/>
      <c r="K217" s="29"/>
    </row>
    <row r="218" spans="2:15" ht="16" thickBot="1" x14ac:dyDescent="0.25">
      <c r="B218" s="113" t="s">
        <v>342</v>
      </c>
      <c r="C218" s="114">
        <v>3</v>
      </c>
      <c r="D218" s="141">
        <v>72357.320000000007</v>
      </c>
      <c r="E218" s="73">
        <v>3</v>
      </c>
      <c r="F218" s="141">
        <v>72357.320000000007</v>
      </c>
      <c r="G218" s="378"/>
      <c r="H218" s="111"/>
      <c r="I218" s="112"/>
      <c r="J218" s="29"/>
      <c r="K218" s="29"/>
    </row>
    <row r="219" spans="2:15" ht="16" thickBot="1" x14ac:dyDescent="0.25">
      <c r="B219" s="113" t="s">
        <v>343</v>
      </c>
      <c r="C219" s="115">
        <v>0</v>
      </c>
      <c r="D219" s="142">
        <v>0</v>
      </c>
      <c r="E219" s="116">
        <v>0</v>
      </c>
      <c r="F219" s="142">
        <v>0</v>
      </c>
      <c r="G219" s="378"/>
      <c r="H219" s="111"/>
      <c r="I219" s="112"/>
      <c r="J219" s="29"/>
      <c r="K219" s="29"/>
    </row>
    <row r="220" spans="2:15" ht="16" thickBot="1" x14ac:dyDescent="0.25">
      <c r="B220" s="113" t="s">
        <v>344</v>
      </c>
      <c r="C220" s="114">
        <v>0</v>
      </c>
      <c r="D220" s="141">
        <v>0</v>
      </c>
      <c r="E220" s="73">
        <v>0</v>
      </c>
      <c r="F220" s="141">
        <v>0</v>
      </c>
      <c r="G220" s="378"/>
      <c r="H220" s="111"/>
      <c r="I220" s="112"/>
      <c r="J220" s="29"/>
      <c r="K220" s="29"/>
    </row>
    <row r="221" spans="2:15" ht="16" thickBot="1" x14ac:dyDescent="0.25">
      <c r="B221" s="113" t="s">
        <v>345</v>
      </c>
      <c r="C221" s="115">
        <v>1</v>
      </c>
      <c r="D221" s="142">
        <v>10808</v>
      </c>
      <c r="E221" s="116">
        <v>1</v>
      </c>
      <c r="F221" s="142">
        <v>10808</v>
      </c>
      <c r="G221" s="378"/>
      <c r="H221" s="111"/>
      <c r="I221" s="112"/>
      <c r="J221" s="29"/>
      <c r="K221" s="29"/>
    </row>
    <row r="222" spans="2:15" ht="16" thickBot="1" x14ac:dyDescent="0.25">
      <c r="B222" s="113" t="s">
        <v>346</v>
      </c>
      <c r="C222" s="114">
        <v>0</v>
      </c>
      <c r="D222" s="141">
        <v>0</v>
      </c>
      <c r="E222" s="73">
        <v>0</v>
      </c>
      <c r="F222" s="141">
        <v>0</v>
      </c>
      <c r="G222" s="378"/>
      <c r="H222" s="111"/>
      <c r="I222" s="112"/>
      <c r="J222" s="29"/>
      <c r="K222" s="29"/>
    </row>
    <row r="223" spans="2:15" ht="16" thickBot="1" x14ac:dyDescent="0.25">
      <c r="B223" s="113" t="s">
        <v>347</v>
      </c>
      <c r="C223" s="115">
        <v>1</v>
      </c>
      <c r="D223" s="142">
        <v>0</v>
      </c>
      <c r="E223" s="116">
        <v>1</v>
      </c>
      <c r="F223" s="142">
        <v>0</v>
      </c>
      <c r="G223" s="378"/>
      <c r="H223" s="111"/>
      <c r="I223" s="112"/>
      <c r="J223" s="29"/>
      <c r="K223" s="29"/>
    </row>
    <row r="224" spans="2:15" ht="16" thickBot="1" x14ac:dyDescent="0.25">
      <c r="B224" s="113" t="s">
        <v>348</v>
      </c>
      <c r="C224" s="114">
        <v>0</v>
      </c>
      <c r="D224" s="141">
        <v>0</v>
      </c>
      <c r="E224" s="73">
        <v>0</v>
      </c>
      <c r="F224" s="141">
        <v>0</v>
      </c>
      <c r="G224" s="378"/>
      <c r="H224" s="111"/>
      <c r="I224" s="112"/>
      <c r="J224" s="29"/>
      <c r="K224" s="29"/>
    </row>
    <row r="225" spans="2:11" ht="16" thickBot="1" x14ac:dyDescent="0.25">
      <c r="B225" s="113" t="s">
        <v>349</v>
      </c>
      <c r="C225" s="115">
        <v>0</v>
      </c>
      <c r="D225" s="142">
        <v>0</v>
      </c>
      <c r="E225" s="116">
        <v>0</v>
      </c>
      <c r="F225" s="142">
        <v>0</v>
      </c>
      <c r="G225" s="378"/>
      <c r="H225" s="111"/>
      <c r="I225" s="112"/>
      <c r="J225" s="29"/>
      <c r="K225" s="29"/>
    </row>
    <row r="226" spans="2:11" ht="16" thickBot="1" x14ac:dyDescent="0.25">
      <c r="B226" s="113" t="s">
        <v>350</v>
      </c>
      <c r="C226" s="114">
        <v>15</v>
      </c>
      <c r="D226" s="141">
        <v>44076.77</v>
      </c>
      <c r="E226" s="73">
        <v>15</v>
      </c>
      <c r="F226" s="141">
        <v>44076.77</v>
      </c>
      <c r="G226" s="378"/>
      <c r="H226" s="111"/>
      <c r="I226" s="112"/>
      <c r="J226" s="29"/>
      <c r="K226" s="29"/>
    </row>
    <row r="227" spans="2:11" ht="16" thickBot="1" x14ac:dyDescent="0.25">
      <c r="B227" s="113" t="s">
        <v>351</v>
      </c>
      <c r="C227" s="115">
        <v>54</v>
      </c>
      <c r="D227" s="142">
        <v>98225.47</v>
      </c>
      <c r="E227" s="116">
        <v>54</v>
      </c>
      <c r="F227" s="142">
        <v>98225.47</v>
      </c>
      <c r="G227" s="378"/>
      <c r="H227" s="111"/>
      <c r="I227" s="112"/>
      <c r="J227" s="29"/>
      <c r="K227" s="29"/>
    </row>
    <row r="228" spans="2:11" ht="16" thickBot="1" x14ac:dyDescent="0.25">
      <c r="B228" s="113" t="s">
        <v>352</v>
      </c>
      <c r="C228" s="114">
        <v>0</v>
      </c>
      <c r="D228" s="141">
        <v>0</v>
      </c>
      <c r="E228" s="73">
        <v>0</v>
      </c>
      <c r="F228" s="141">
        <v>0</v>
      </c>
      <c r="G228" s="378"/>
      <c r="H228" s="111"/>
      <c r="I228" s="112"/>
      <c r="J228" s="29"/>
      <c r="K228" s="29"/>
    </row>
    <row r="229" spans="2:11" ht="16" thickBot="1" x14ac:dyDescent="0.25">
      <c r="B229" s="211" t="s">
        <v>353</v>
      </c>
      <c r="C229" s="114">
        <v>0</v>
      </c>
      <c r="D229" s="141">
        <v>0</v>
      </c>
      <c r="E229" s="73">
        <v>0</v>
      </c>
      <c r="F229" s="141">
        <v>0</v>
      </c>
      <c r="G229" s="378"/>
      <c r="H229" s="111"/>
      <c r="I229" s="112"/>
      <c r="J229" s="29"/>
      <c r="K229" s="29"/>
    </row>
    <row r="230" spans="2:11" ht="16" thickBot="1" x14ac:dyDescent="0.25">
      <c r="B230" s="113" t="s">
        <v>354</v>
      </c>
      <c r="C230" s="115">
        <v>0</v>
      </c>
      <c r="D230" s="142">
        <v>0</v>
      </c>
      <c r="E230" s="116">
        <v>0</v>
      </c>
      <c r="F230" s="142">
        <v>0</v>
      </c>
      <c r="G230" s="378"/>
      <c r="H230" s="111"/>
      <c r="I230" s="112"/>
      <c r="J230" s="29"/>
      <c r="K230" s="29"/>
    </row>
    <row r="231" spans="2:11" ht="16" thickBot="1" x14ac:dyDescent="0.25">
      <c r="B231" s="113" t="s">
        <v>355</v>
      </c>
      <c r="C231" s="114">
        <v>0</v>
      </c>
      <c r="D231" s="141">
        <v>0</v>
      </c>
      <c r="E231" s="73">
        <v>0</v>
      </c>
      <c r="F231" s="141">
        <v>0</v>
      </c>
      <c r="G231" s="379"/>
      <c r="H231" s="111"/>
      <c r="I231" s="112"/>
      <c r="J231" s="29"/>
      <c r="K231" s="29"/>
    </row>
    <row r="232" spans="2:11" x14ac:dyDescent="0.2">
      <c r="H232" s="111"/>
      <c r="I232" s="112"/>
      <c r="J232" s="29"/>
      <c r="K232" s="29"/>
    </row>
    <row r="233" spans="2:11" ht="16" thickBot="1" x14ac:dyDescent="0.25">
      <c r="B233" s="74"/>
      <c r="C233" s="74"/>
      <c r="D233" s="29"/>
      <c r="E233" s="29"/>
      <c r="F233" s="29"/>
      <c r="G233" s="29"/>
      <c r="H233" s="29"/>
      <c r="I233" s="32"/>
      <c r="J233" s="29"/>
      <c r="K233" s="29"/>
    </row>
    <row r="234" spans="2:11" ht="16" thickBot="1" x14ac:dyDescent="0.25">
      <c r="B234" s="331" t="s">
        <v>356</v>
      </c>
      <c r="C234" s="332"/>
      <c r="D234" s="333"/>
      <c r="E234" s="29"/>
      <c r="F234" s="29"/>
      <c r="G234" s="29"/>
      <c r="H234" s="29"/>
      <c r="I234" s="32"/>
      <c r="J234" s="29"/>
      <c r="K234" s="29"/>
    </row>
    <row r="235" spans="2:11" ht="46" thickBot="1" x14ac:dyDescent="0.25">
      <c r="B235" s="14" t="s">
        <v>357</v>
      </c>
      <c r="C235" s="15" t="s">
        <v>358</v>
      </c>
      <c r="D235" s="203" t="s">
        <v>191</v>
      </c>
      <c r="E235" s="29"/>
      <c r="F235" s="29"/>
      <c r="G235" s="29"/>
      <c r="H235" s="29"/>
      <c r="I235" s="32"/>
      <c r="J235" s="29"/>
      <c r="K235" s="29"/>
    </row>
    <row r="236" spans="2:11" ht="17" thickBot="1" x14ac:dyDescent="0.25">
      <c r="B236" s="69" t="s">
        <v>182</v>
      </c>
      <c r="C236" s="70"/>
      <c r="D236" s="70"/>
      <c r="E236" s="29"/>
      <c r="F236" s="29"/>
      <c r="G236" s="29"/>
      <c r="H236" s="29"/>
      <c r="I236" s="32"/>
      <c r="J236" s="29"/>
      <c r="K236" s="29"/>
    </row>
    <row r="237" spans="2:11" ht="17" hidden="1" thickBot="1" x14ac:dyDescent="0.25">
      <c r="B237" s="72" t="s">
        <v>182</v>
      </c>
      <c r="C237" s="73"/>
      <c r="D237" s="73"/>
      <c r="E237" s="29"/>
      <c r="F237" s="29"/>
      <c r="G237" s="29"/>
      <c r="H237" s="29"/>
      <c r="I237" s="32"/>
      <c r="J237" s="29"/>
      <c r="K237" s="29"/>
    </row>
    <row r="238" spans="2:11" ht="17" hidden="1" thickBot="1" x14ac:dyDescent="0.25">
      <c r="B238" s="117" t="s">
        <v>182</v>
      </c>
      <c r="C238" s="116"/>
      <c r="D238" s="116"/>
      <c r="E238" s="29"/>
      <c r="F238" s="29"/>
      <c r="G238" s="29"/>
      <c r="H238" s="29"/>
      <c r="I238" s="32"/>
      <c r="J238" s="29"/>
      <c r="K238" s="29"/>
    </row>
    <row r="239" spans="2:11" ht="16" thickBot="1" x14ac:dyDescent="0.25">
      <c r="B239" s="74"/>
      <c r="C239" s="74"/>
      <c r="D239" s="29"/>
      <c r="E239" s="29"/>
      <c r="F239" s="29"/>
      <c r="G239" s="29"/>
      <c r="H239" s="29"/>
      <c r="I239" s="32"/>
      <c r="J239" s="29"/>
      <c r="K239" s="29"/>
    </row>
    <row r="240" spans="2:11" x14ac:dyDescent="0.2">
      <c r="B240" s="374" t="s">
        <v>359</v>
      </c>
      <c r="C240" s="375"/>
      <c r="D240" s="376"/>
      <c r="E240" s="195"/>
      <c r="F240" s="29"/>
      <c r="G240" s="29"/>
      <c r="H240" s="29"/>
      <c r="I240" s="32"/>
      <c r="J240" s="29"/>
      <c r="K240" s="29"/>
    </row>
    <row r="241" spans="2:11" ht="46" thickBot="1" x14ac:dyDescent="0.25">
      <c r="B241" s="16" t="s">
        <v>360</v>
      </c>
      <c r="C241" s="17" t="s">
        <v>358</v>
      </c>
      <c r="D241" s="204" t="s">
        <v>191</v>
      </c>
      <c r="E241" s="118"/>
      <c r="F241" s="29"/>
      <c r="G241" s="29"/>
      <c r="H241" s="29"/>
      <c r="I241" s="32"/>
      <c r="J241" s="29"/>
      <c r="K241" s="29"/>
    </row>
    <row r="242" spans="2:11" ht="17" thickBot="1" x14ac:dyDescent="0.25">
      <c r="B242" s="69" t="s">
        <v>10</v>
      </c>
      <c r="C242" s="249">
        <v>39755.360000000001</v>
      </c>
      <c r="D242" s="70"/>
      <c r="E242" s="119"/>
      <c r="F242" s="32"/>
      <c r="G242" s="29"/>
      <c r="H242" s="29"/>
      <c r="I242" s="32"/>
      <c r="J242" s="29"/>
      <c r="K242" s="29"/>
    </row>
    <row r="243" spans="2:11" ht="17" hidden="1" thickBot="1" x14ac:dyDescent="0.25">
      <c r="B243" s="72" t="s">
        <v>182</v>
      </c>
      <c r="C243" s="73"/>
      <c r="D243" s="73"/>
      <c r="E243" s="119"/>
      <c r="F243" s="32"/>
      <c r="G243" s="29"/>
      <c r="H243" s="29"/>
      <c r="I243" s="32"/>
      <c r="J243" s="29"/>
      <c r="K243" s="29"/>
    </row>
    <row r="244" spans="2:11" ht="17" hidden="1" thickBot="1" x14ac:dyDescent="0.25">
      <c r="B244" s="117" t="s">
        <v>182</v>
      </c>
      <c r="C244" s="116"/>
      <c r="D244" s="116"/>
      <c r="E244" s="119"/>
      <c r="F244" s="32"/>
      <c r="G244" s="29"/>
      <c r="H244" s="29"/>
      <c r="I244" s="32"/>
      <c r="J244" s="29"/>
      <c r="K244" s="29"/>
    </row>
    <row r="245" spans="2:11" x14ac:dyDescent="0.2">
      <c r="B245" s="74"/>
      <c r="C245" s="74"/>
      <c r="D245" s="29"/>
      <c r="E245" s="29"/>
      <c r="F245" s="29"/>
      <c r="G245" s="29"/>
      <c r="H245" s="29"/>
      <c r="I245" s="32"/>
      <c r="J245" s="29"/>
      <c r="K245" s="29"/>
    </row>
    <row r="246" spans="2:11" ht="16" thickBot="1" x14ac:dyDescent="0.25">
      <c r="B246" s="74"/>
      <c r="C246" s="74"/>
      <c r="D246" s="29"/>
      <c r="E246" s="29"/>
      <c r="F246" s="29"/>
      <c r="G246" s="29"/>
      <c r="H246" s="29"/>
      <c r="I246" s="32"/>
      <c r="J246" s="29"/>
      <c r="K246" s="29"/>
    </row>
    <row r="247" spans="2:11" ht="16" customHeight="1" thickBot="1" x14ac:dyDescent="0.25">
      <c r="B247" s="356" t="s">
        <v>361</v>
      </c>
      <c r="C247" s="370"/>
      <c r="D247" s="370"/>
      <c r="E247" s="370"/>
      <c r="F247" s="370"/>
      <c r="G247" s="357"/>
      <c r="H247" s="120"/>
      <c r="I247" s="195"/>
      <c r="J247" s="32"/>
      <c r="K247" s="29"/>
    </row>
    <row r="248" spans="2:11" ht="46" thickBot="1" x14ac:dyDescent="0.25">
      <c r="B248" s="18" t="s">
        <v>362</v>
      </c>
      <c r="C248" s="19" t="s">
        <v>363</v>
      </c>
      <c r="D248" s="19" t="s">
        <v>364</v>
      </c>
      <c r="E248" s="19" t="s">
        <v>365</v>
      </c>
      <c r="F248" s="19" t="s">
        <v>366</v>
      </c>
      <c r="G248" s="199" t="s">
        <v>191</v>
      </c>
      <c r="H248" s="29"/>
      <c r="J248" s="29"/>
      <c r="K248" s="29"/>
    </row>
    <row r="249" spans="2:11" ht="17" thickBot="1" x14ac:dyDescent="0.25">
      <c r="B249" s="69" t="s">
        <v>182</v>
      </c>
      <c r="C249" s="70"/>
      <c r="D249" s="70"/>
      <c r="E249" s="69"/>
      <c r="F249" s="70"/>
      <c r="G249" s="70"/>
      <c r="H249" s="29"/>
      <c r="I249" s="32"/>
      <c r="J249" s="29"/>
      <c r="K249" s="29"/>
    </row>
    <row r="250" spans="2:11" ht="16" hidden="1" thickBot="1" x14ac:dyDescent="0.25">
      <c r="B250" s="72"/>
      <c r="C250" s="73"/>
      <c r="D250" s="73"/>
      <c r="E250" s="72"/>
      <c r="F250" s="73"/>
      <c r="G250" s="73"/>
      <c r="H250" s="29"/>
      <c r="I250" s="32"/>
      <c r="J250" s="29"/>
      <c r="K250" s="29"/>
    </row>
    <row r="251" spans="2:11" ht="16" hidden="1" thickBot="1" x14ac:dyDescent="0.25">
      <c r="B251" s="117"/>
      <c r="C251" s="116"/>
      <c r="D251" s="116"/>
      <c r="E251" s="117"/>
      <c r="F251" s="116"/>
      <c r="G251" s="116"/>
      <c r="I251" s="48"/>
    </row>
    <row r="252" spans="2:11" x14ac:dyDescent="0.2">
      <c r="B252" s="121"/>
      <c r="C252" s="121"/>
    </row>
    <row r="254" spans="2:11" x14ac:dyDescent="0.2">
      <c r="B254" s="122"/>
      <c r="C254" s="122"/>
    </row>
  </sheetData>
  <mergeCells count="108">
    <mergeCell ref="M60:M62"/>
    <mergeCell ref="M63:M65"/>
    <mergeCell ref="M66:M71"/>
    <mergeCell ref="G69:G70"/>
    <mergeCell ref="B247:G247"/>
    <mergeCell ref="B93:B104"/>
    <mergeCell ref="L50:L51"/>
    <mergeCell ref="B240:D240"/>
    <mergeCell ref="G214:G231"/>
    <mergeCell ref="B173:G173"/>
    <mergeCell ref="B174:H174"/>
    <mergeCell ref="B175:H175"/>
    <mergeCell ref="B182:D182"/>
    <mergeCell ref="B210:G210"/>
    <mergeCell ref="C211:F211"/>
    <mergeCell ref="G211:G213"/>
    <mergeCell ref="C212:D212"/>
    <mergeCell ref="E212:F212"/>
    <mergeCell ref="C189:C191"/>
    <mergeCell ref="E55:E56"/>
    <mergeCell ref="D189:D191"/>
    <mergeCell ref="E72:E76"/>
    <mergeCell ref="D72:D76"/>
    <mergeCell ref="C72:C76"/>
    <mergeCell ref="B72:B76"/>
    <mergeCell ref="B66:B71"/>
    <mergeCell ref="C66:C71"/>
    <mergeCell ref="D66:D71"/>
    <mergeCell ref="M50:M51"/>
    <mergeCell ref="B106:E106"/>
    <mergeCell ref="B87:D87"/>
    <mergeCell ref="B91:E91"/>
    <mergeCell ref="D50:D51"/>
    <mergeCell ref="E50:F50"/>
    <mergeCell ref="G50:G51"/>
    <mergeCell ref="I50:J50"/>
    <mergeCell ref="K50:K51"/>
    <mergeCell ref="E52:E54"/>
    <mergeCell ref="D52:D54"/>
    <mergeCell ref="C52:C54"/>
    <mergeCell ref="B52:B54"/>
    <mergeCell ref="D55:D56"/>
    <mergeCell ref="C55:C56"/>
    <mergeCell ref="B55:B56"/>
    <mergeCell ref="C77:C78"/>
    <mergeCell ref="B77:B78"/>
    <mergeCell ref="B79:B81"/>
    <mergeCell ref="E66:E71"/>
    <mergeCell ref="F72:F74"/>
    <mergeCell ref="M72:M74"/>
    <mergeCell ref="M77:M78"/>
    <mergeCell ref="M80:M81"/>
    <mergeCell ref="N120:O120"/>
    <mergeCell ref="N126:S126"/>
    <mergeCell ref="B131:E131"/>
    <mergeCell ref="B170:E170"/>
    <mergeCell ref="B139:E139"/>
    <mergeCell ref="N119:P119"/>
    <mergeCell ref="B234:D234"/>
    <mergeCell ref="B125:E125"/>
    <mergeCell ref="B126:E126"/>
    <mergeCell ref="B130:E130"/>
    <mergeCell ref="B140:G140"/>
    <mergeCell ref="B142:B144"/>
    <mergeCell ref="B145:B149"/>
    <mergeCell ref="B150:B158"/>
    <mergeCell ref="B159:B160"/>
    <mergeCell ref="E189:E191"/>
    <mergeCell ref="F189:F191"/>
    <mergeCell ref="B166:D166"/>
    <mergeCell ref="B162:E162"/>
    <mergeCell ref="B188:F188"/>
    <mergeCell ref="B189:B191"/>
    <mergeCell ref="F192:F204"/>
    <mergeCell ref="I177:I180"/>
    <mergeCell ref="B4:G4"/>
    <mergeCell ref="B5:C5"/>
    <mergeCell ref="D6:H6"/>
    <mergeCell ref="B12:C12"/>
    <mergeCell ref="B16:C16"/>
    <mergeCell ref="B26:C26"/>
    <mergeCell ref="D29:F29"/>
    <mergeCell ref="B33:C33"/>
    <mergeCell ref="B1:E3"/>
    <mergeCell ref="B34:C34"/>
    <mergeCell ref="B114:E114"/>
    <mergeCell ref="B115:E115"/>
    <mergeCell ref="C57:C59"/>
    <mergeCell ref="D57:D59"/>
    <mergeCell ref="E57:E59"/>
    <mergeCell ref="C79:C81"/>
    <mergeCell ref="D79:D81"/>
    <mergeCell ref="E79:E81"/>
    <mergeCell ref="D60:D62"/>
    <mergeCell ref="C60:C62"/>
    <mergeCell ref="B60:B62"/>
    <mergeCell ref="E60:E62"/>
    <mergeCell ref="E63:E65"/>
    <mergeCell ref="D63:D65"/>
    <mergeCell ref="B63:B65"/>
    <mergeCell ref="B57:B59"/>
    <mergeCell ref="B41:C41"/>
    <mergeCell ref="B49:C49"/>
    <mergeCell ref="B50:B51"/>
    <mergeCell ref="C50:C51"/>
    <mergeCell ref="C63:C65"/>
    <mergeCell ref="E77:E78"/>
    <mergeCell ref="D77:D78"/>
  </mergeCells>
  <hyperlinks>
    <hyperlink ref="C22" r:id="rId1" xr:uid="{157699DA-5B37-6E4D-8749-FC0B3DA9105D}"/>
    <hyperlink ref="C23" r:id="rId2" xr:uid="{A80E62E8-2BA8-7F4E-AAEF-4BAB9CCBDCBA}"/>
    <hyperlink ref="C31" r:id="rId3" xr:uid="{295A6EB2-4343-1C4C-8AC0-9E44D363E94E}"/>
    <hyperlink ref="C45" r:id="rId4" xr:uid="{33F8F12C-3498-1343-8283-6199BA564ACE}"/>
    <hyperlink ref="C38" r:id="rId5" xr:uid="{9A9C80FE-BFEF-9D43-BC10-95DAB8A4E11C}"/>
    <hyperlink ref="D184" r:id="rId6" xr:uid="{BFC8660A-BA29-6942-BC21-AB4D937C5A2F}"/>
    <hyperlink ref="E172" r:id="rId7" xr:uid="{25ED3A78-780F-7F41-AB34-D21AB7AA6F20}"/>
    <hyperlink ref="I177" r:id="rId8" xr:uid="{BC12F60C-5131-0E42-BF0C-9544BEBB9D34}"/>
    <hyperlink ref="F143" r:id="rId9" xr:uid="{D5F806E8-642E-1245-A044-DDFAC895211D}"/>
    <hyperlink ref="F142" r:id="rId10" xr:uid="{E5DCDFC4-1AFA-CB4A-B01E-750926759F39}"/>
    <hyperlink ref="G214" r:id="rId11" xr:uid="{7E7BBEE7-5DB3-C34C-A610-E2E918CE804D}"/>
    <hyperlink ref="F192" r:id="rId12" xr:uid="{047B0C16-48AF-674A-8D33-7665E3AC510F}"/>
    <hyperlink ref="F145" r:id="rId13" xr:uid="{95B9CE62-9D70-BF4B-89EC-866C122865D4}"/>
    <hyperlink ref="F148" r:id="rId14" xr:uid="{F46E43C6-62D9-844F-B8B9-59BA52DA03D2}"/>
    <hyperlink ref="F146" r:id="rId15" xr:uid="{38F3C994-E869-5348-B6D0-09B9DDAF7AD1}"/>
    <hyperlink ref="F149" r:id="rId16" xr:uid="{E9A2A554-6440-AD41-83A3-B1DE05A4897C}"/>
  </hyperlinks>
  <pageMargins left="0.7" right="0.7" top="0.75" bottom="0.75" header="0.3" footer="0.3"/>
  <pageSetup paperSize="9" scale="47" fitToHeight="0" orientation="landscape" horizontalDpi="4294967295" verticalDpi="4294967295" r:id="rId17"/>
  <ignoredErrors>
    <ignoredError sqref="D177:D180" numberStoredAsText="1"/>
  </ignoredErrors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MODIFICADO</vt:lpstr>
      <vt:lpstr>_cumplimiento_lotaip_2020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maarguello</dc:creator>
  <cp:keywords/>
  <dc:description/>
  <cp:lastModifiedBy>Fabián Moreno</cp:lastModifiedBy>
  <cp:revision/>
  <cp:lastPrinted>2021-06-01T17:55:21Z</cp:lastPrinted>
  <dcterms:created xsi:type="dcterms:W3CDTF">2015-01-12T22:40:50Z</dcterms:created>
  <dcterms:modified xsi:type="dcterms:W3CDTF">2021-06-01T23:49:52Z</dcterms:modified>
  <cp:category/>
  <cp:contentStatus/>
</cp:coreProperties>
</file>